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/>
  <mc:AlternateContent xmlns:mc="http://schemas.openxmlformats.org/markup-compatibility/2006">
    <mc:Choice Requires="x15">
      <x15ac:absPath xmlns:x15ac="http://schemas.microsoft.com/office/spreadsheetml/2010/11/ac" url="E:\Documents\UDistrital\Programación básica\745\"/>
    </mc:Choice>
  </mc:AlternateContent>
  <xr:revisionPtr revIDLastSave="0" documentId="13_ncr:1_{646533DC-E7B6-4C93-A452-010BD9EEB6B8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Hoja1" sheetId="1" r:id="rId1"/>
    <sheet name="Hoja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23" i="2" l="1"/>
  <c r="V22" i="2"/>
  <c r="V21" i="2"/>
  <c r="V19" i="2"/>
  <c r="V16" i="2"/>
  <c r="V15" i="2"/>
  <c r="V11" i="2"/>
  <c r="V10" i="2"/>
  <c r="V9" i="2"/>
  <c r="V7" i="2"/>
  <c r="K23" i="2"/>
  <c r="K22" i="2"/>
  <c r="K21" i="2"/>
  <c r="K20" i="2"/>
  <c r="K19" i="2"/>
  <c r="K18" i="2"/>
  <c r="K16" i="2"/>
  <c r="K15" i="2"/>
  <c r="K13" i="2"/>
  <c r="K12" i="2"/>
  <c r="K11" i="2"/>
  <c r="K10" i="2"/>
  <c r="K9" i="2"/>
  <c r="K8" i="2"/>
  <c r="K7" i="2"/>
  <c r="K6" i="2"/>
  <c r="B5" i="2"/>
  <c r="C5" i="2"/>
  <c r="D5" i="2"/>
  <c r="B6" i="2"/>
  <c r="C6" i="2"/>
  <c r="D6" i="2"/>
  <c r="B7" i="2"/>
  <c r="C7" i="2"/>
  <c r="D7" i="2"/>
  <c r="B8" i="2"/>
  <c r="C8" i="2"/>
  <c r="D8" i="2"/>
  <c r="B9" i="2"/>
  <c r="C9" i="2"/>
  <c r="D9" i="2"/>
  <c r="B10" i="2"/>
  <c r="C10" i="2"/>
  <c r="D10" i="2"/>
  <c r="B11" i="2"/>
  <c r="C11" i="2"/>
  <c r="D11" i="2"/>
  <c r="B12" i="2"/>
  <c r="C12" i="2"/>
  <c r="D12" i="2"/>
  <c r="B13" i="2"/>
  <c r="C13" i="2"/>
  <c r="D13" i="2"/>
  <c r="B14" i="2"/>
  <c r="C14" i="2"/>
  <c r="D14" i="2"/>
  <c r="B15" i="2"/>
  <c r="C15" i="2"/>
  <c r="D15" i="2"/>
  <c r="B16" i="2"/>
  <c r="C16" i="2"/>
  <c r="D16" i="2"/>
  <c r="B17" i="2"/>
  <c r="C17" i="2"/>
  <c r="D17" i="2"/>
  <c r="B18" i="2"/>
  <c r="C18" i="2"/>
  <c r="D18" i="2"/>
  <c r="B19" i="2"/>
  <c r="C19" i="2"/>
  <c r="D19" i="2"/>
  <c r="B20" i="2"/>
  <c r="C20" i="2"/>
  <c r="D20" i="2"/>
  <c r="B21" i="2"/>
  <c r="C21" i="2"/>
  <c r="D21" i="2"/>
  <c r="B22" i="2"/>
  <c r="C22" i="2"/>
  <c r="D22" i="2"/>
  <c r="B23" i="2"/>
  <c r="C23" i="2"/>
  <c r="D23" i="2"/>
</calcChain>
</file>

<file path=xl/sharedStrings.xml><?xml version="1.0" encoding="utf-8"?>
<sst xmlns="http://schemas.openxmlformats.org/spreadsheetml/2006/main" count="451" uniqueCount="43">
  <si>
    <t>ID</t>
  </si>
  <si>
    <t>Código</t>
  </si>
  <si>
    <t>Nombre</t>
  </si>
  <si>
    <t>CASAS ROBAYO JHON ALEXANDER</t>
  </si>
  <si>
    <t>FLOREZ BOHORQUEZ HERNAN DARIO</t>
  </si>
  <si>
    <t>GONZALEZ GARCIA CRISTIAN CAMILO</t>
  </si>
  <si>
    <t>FERNANDEZ MORENO ELAINE ELICETH</t>
  </si>
  <si>
    <t>FORERO VELASCO KEVIN DAVID</t>
  </si>
  <si>
    <t>ALBA PAEZ JUAN PABLO</t>
  </si>
  <si>
    <t>DAZA DAZA CAMILO ANDRESS</t>
  </si>
  <si>
    <t>PALACIOS ROA ANDRES FELIPE</t>
  </si>
  <si>
    <t>JAIMES VALENCIA EDDY JOEL</t>
  </si>
  <si>
    <t>VILLAMIL CANO DANIEL FERNEY</t>
  </si>
  <si>
    <t>LOPEZ RODRIGUEZ CARLOS ARTURO</t>
  </si>
  <si>
    <t>DUQUINO GOMEZ SERGIO GUSTAVO</t>
  </si>
  <si>
    <t>CARDONA VALLEJO DUVAN STEVEN</t>
  </si>
  <si>
    <t>GARZON CIANCI CHRISTOPHER ANDREY</t>
  </si>
  <si>
    <t>BERMUDEZ GARZON THOMAS MATEO</t>
  </si>
  <si>
    <t>LOZANO RIVERA RAFAEL FELIPE</t>
  </si>
  <si>
    <t>ARIZA ARIZA JUAN DIEGO</t>
  </si>
  <si>
    <t>CUELLO AVENDAÃ‘O LUIS DANIEL</t>
  </si>
  <si>
    <t>No</t>
  </si>
  <si>
    <t>Sí</t>
  </si>
  <si>
    <t>1 corte</t>
  </si>
  <si>
    <t>Lab 01</t>
  </si>
  <si>
    <t>Lab 02</t>
  </si>
  <si>
    <t>Lab 03</t>
  </si>
  <si>
    <t>Lab 04</t>
  </si>
  <si>
    <t>Lab 05 x2</t>
  </si>
  <si>
    <t>Parcial</t>
  </si>
  <si>
    <t>Corte 1</t>
  </si>
  <si>
    <t>Condor</t>
  </si>
  <si>
    <t>Fallas corte 1</t>
  </si>
  <si>
    <t>Lab 06</t>
  </si>
  <si>
    <t>Quiz</t>
  </si>
  <si>
    <t>Lab 07</t>
  </si>
  <si>
    <t>Lab 08</t>
  </si>
  <si>
    <t>Lab 09</t>
  </si>
  <si>
    <t>Lab 10</t>
  </si>
  <si>
    <t>Lab 11</t>
  </si>
  <si>
    <t>Exposiciones *3</t>
  </si>
  <si>
    <t>Nota corte</t>
  </si>
  <si>
    <t>Fallas corte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</si>
</sst>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0.499984740745262"/>
        <bgColor indexed="64"/>
      </patternFill>
    </fill>
    <fill>
      <patternFill patternType="solid">
        <fgColor theme="0" tint="-0.49998474074526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6" fontId="0" fillId="0" borderId="0" xfId="0" applyNumberFormat="1"/>
    <xf numFmtId="0" fontId="0" fillId="2" borderId="0" xfId="0" applyFill="1"/>
    <xf numFmtId="0" fontId="0" fillId="3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4:AG22"/>
  <sheetViews>
    <sheetView tabSelected="1" topLeftCell="O1" zoomScaleNormal="100" workbookViewId="0">
      <selection activeCell="AG23" sqref="AG23"/>
    </sheetView>
  </sheetViews>
  <sheetFormatPr baseColWidth="10" defaultColWidth="8.88671875" defaultRowHeight="14.4" x14ac:dyDescent="0.3"/>
  <cols>
    <col min="4" max="4" width="17.44140625" customWidth="1"/>
    <col min="5" max="5" width="34.33203125" customWidth="1"/>
    <col min="20" max="20" width="11.6640625" customWidth="1"/>
    <col min="21" max="21" width="34.33203125" customWidth="1"/>
  </cols>
  <sheetData>
    <row r="4" spans="3:33" x14ac:dyDescent="0.3">
      <c r="C4" t="s">
        <v>0</v>
      </c>
      <c r="D4" t="s">
        <v>1</v>
      </c>
      <c r="E4" t="s">
        <v>2</v>
      </c>
      <c r="F4" s="1">
        <v>45324</v>
      </c>
      <c r="G4" s="1">
        <v>45328</v>
      </c>
      <c r="H4" s="1">
        <v>45329</v>
      </c>
      <c r="I4" s="1">
        <v>45331</v>
      </c>
      <c r="J4" s="1">
        <v>45335</v>
      </c>
      <c r="K4" s="1">
        <v>45356</v>
      </c>
      <c r="L4" s="1">
        <v>45357</v>
      </c>
      <c r="M4" s="1">
        <v>45363</v>
      </c>
      <c r="N4" s="1">
        <v>45364</v>
      </c>
      <c r="O4" s="1">
        <v>45370</v>
      </c>
      <c r="P4" s="1">
        <v>45371</v>
      </c>
      <c r="Q4" s="1">
        <v>45373</v>
      </c>
      <c r="R4" s="1">
        <v>45384</v>
      </c>
      <c r="S4" s="1">
        <v>45385</v>
      </c>
      <c r="T4" t="s">
        <v>32</v>
      </c>
      <c r="U4" t="s">
        <v>2</v>
      </c>
      <c r="V4" s="1">
        <v>45391</v>
      </c>
      <c r="W4" s="1">
        <v>45392</v>
      </c>
      <c r="X4" s="1">
        <v>45398</v>
      </c>
      <c r="Y4" s="1">
        <v>45399</v>
      </c>
      <c r="Z4" s="1">
        <v>45405</v>
      </c>
      <c r="AA4" s="1">
        <v>45406</v>
      </c>
      <c r="AB4" s="1">
        <v>45408</v>
      </c>
      <c r="AC4" s="1">
        <v>45412</v>
      </c>
      <c r="AD4" s="1">
        <v>45426</v>
      </c>
      <c r="AE4" s="1">
        <v>45433</v>
      </c>
      <c r="AF4" s="1">
        <v>45441</v>
      </c>
      <c r="AG4" t="s">
        <v>42</v>
      </c>
    </row>
    <row r="5" spans="3:33" s="3" customFormat="1" x14ac:dyDescent="0.3">
      <c r="C5" s="3">
        <v>1</v>
      </c>
      <c r="D5" s="3">
        <v>20231007059</v>
      </c>
      <c r="E5" s="3" t="s">
        <v>3</v>
      </c>
      <c r="F5" s="3" t="s">
        <v>21</v>
      </c>
      <c r="G5" s="3" t="s">
        <v>22</v>
      </c>
      <c r="H5" s="3" t="s">
        <v>22</v>
      </c>
      <c r="I5" s="3" t="s">
        <v>22</v>
      </c>
      <c r="J5" s="3" t="s">
        <v>22</v>
      </c>
      <c r="K5" s="3" t="s">
        <v>22</v>
      </c>
      <c r="L5" s="3" t="s">
        <v>22</v>
      </c>
      <c r="M5" s="3" t="s">
        <v>21</v>
      </c>
      <c r="N5" s="3" t="s">
        <v>22</v>
      </c>
      <c r="O5" s="3" t="s">
        <v>22</v>
      </c>
      <c r="P5" s="3" t="s">
        <v>22</v>
      </c>
      <c r="Q5" s="3" t="s">
        <v>21</v>
      </c>
      <c r="R5" s="3" t="s">
        <v>21</v>
      </c>
      <c r="S5" s="3" t="s">
        <v>22</v>
      </c>
      <c r="T5" s="3">
        <v>8</v>
      </c>
      <c r="U5" s="3" t="s">
        <v>3</v>
      </c>
      <c r="V5" s="3" t="s">
        <v>21</v>
      </c>
      <c r="W5" s="3" t="s">
        <v>21</v>
      </c>
      <c r="X5" s="3" t="s">
        <v>21</v>
      </c>
      <c r="Y5" s="3" t="s">
        <v>21</v>
      </c>
      <c r="Z5" s="3" t="s">
        <v>21</v>
      </c>
      <c r="AA5" s="3" t="s">
        <v>21</v>
      </c>
    </row>
    <row r="6" spans="3:33" x14ac:dyDescent="0.3">
      <c r="C6">
        <v>2</v>
      </c>
      <c r="D6">
        <v>20241007076</v>
      </c>
      <c r="E6" t="s">
        <v>4</v>
      </c>
      <c r="F6" t="s">
        <v>22</v>
      </c>
      <c r="G6" t="s">
        <v>22</v>
      </c>
      <c r="H6" t="s">
        <v>22</v>
      </c>
      <c r="I6" t="s">
        <v>22</v>
      </c>
      <c r="J6" t="s">
        <v>22</v>
      </c>
      <c r="K6" t="s">
        <v>22</v>
      </c>
      <c r="L6" t="s">
        <v>22</v>
      </c>
      <c r="M6" t="s">
        <v>22</v>
      </c>
      <c r="N6" t="s">
        <v>22</v>
      </c>
      <c r="O6" t="s">
        <v>22</v>
      </c>
      <c r="P6" t="s">
        <v>22</v>
      </c>
      <c r="Q6" t="s">
        <v>22</v>
      </c>
      <c r="R6" t="s">
        <v>22</v>
      </c>
      <c r="S6" t="s">
        <v>22</v>
      </c>
      <c r="U6" t="s">
        <v>4</v>
      </c>
      <c r="V6" t="s">
        <v>22</v>
      </c>
      <c r="W6" t="s">
        <v>22</v>
      </c>
      <c r="X6" t="s">
        <v>22</v>
      </c>
      <c r="Y6" t="s">
        <v>22</v>
      </c>
      <c r="Z6" t="s">
        <v>22</v>
      </c>
      <c r="AA6" t="s">
        <v>22</v>
      </c>
      <c r="AB6" t="s">
        <v>22</v>
      </c>
      <c r="AC6" t="s">
        <v>22</v>
      </c>
      <c r="AD6" t="s">
        <v>21</v>
      </c>
      <c r="AE6" t="s">
        <v>22</v>
      </c>
      <c r="AF6" t="s">
        <v>22</v>
      </c>
      <c r="AG6">
        <v>2</v>
      </c>
    </row>
    <row r="7" spans="3:33" s="3" customFormat="1" x14ac:dyDescent="0.3">
      <c r="C7" s="3">
        <v>3</v>
      </c>
      <c r="D7" s="3">
        <v>20241007077</v>
      </c>
      <c r="E7" s="3" t="s">
        <v>5</v>
      </c>
      <c r="F7" s="3" t="s">
        <v>22</v>
      </c>
      <c r="G7" s="3" t="s">
        <v>22</v>
      </c>
      <c r="H7" s="3" t="s">
        <v>22</v>
      </c>
      <c r="I7" s="3" t="s">
        <v>22</v>
      </c>
      <c r="J7" s="3" t="s">
        <v>22</v>
      </c>
      <c r="K7" s="3" t="s">
        <v>21</v>
      </c>
      <c r="L7" s="3" t="s">
        <v>21</v>
      </c>
      <c r="M7" s="3" t="s">
        <v>21</v>
      </c>
      <c r="N7" s="3" t="s">
        <v>22</v>
      </c>
      <c r="O7" s="3" t="s">
        <v>22</v>
      </c>
      <c r="P7" s="3" t="s">
        <v>21</v>
      </c>
      <c r="Q7" s="3" t="s">
        <v>21</v>
      </c>
      <c r="R7" s="3" t="s">
        <v>21</v>
      </c>
      <c r="S7" s="3" t="s">
        <v>21</v>
      </c>
      <c r="T7" s="3">
        <v>14</v>
      </c>
      <c r="U7" s="3" t="s">
        <v>5</v>
      </c>
    </row>
    <row r="8" spans="3:33" x14ac:dyDescent="0.3">
      <c r="C8">
        <v>4</v>
      </c>
      <c r="D8">
        <v>20241007080</v>
      </c>
      <c r="E8" t="s">
        <v>6</v>
      </c>
      <c r="F8" t="s">
        <v>22</v>
      </c>
      <c r="G8" t="s">
        <v>22</v>
      </c>
      <c r="H8" t="s">
        <v>22</v>
      </c>
      <c r="I8" t="s">
        <v>22</v>
      </c>
      <c r="J8" t="s">
        <v>22</v>
      </c>
      <c r="K8" t="s">
        <v>22</v>
      </c>
      <c r="L8" t="s">
        <v>22</v>
      </c>
      <c r="M8" t="s">
        <v>22</v>
      </c>
      <c r="N8" t="s">
        <v>22</v>
      </c>
      <c r="O8" t="s">
        <v>22</v>
      </c>
      <c r="P8" t="s">
        <v>22</v>
      </c>
      <c r="Q8" t="s">
        <v>22</v>
      </c>
      <c r="R8" t="s">
        <v>22</v>
      </c>
      <c r="S8" t="s">
        <v>22</v>
      </c>
      <c r="U8" t="s">
        <v>6</v>
      </c>
      <c r="V8" t="s">
        <v>22</v>
      </c>
      <c r="W8" t="s">
        <v>22</v>
      </c>
      <c r="X8" t="s">
        <v>22</v>
      </c>
      <c r="Y8" t="s">
        <v>22</v>
      </c>
      <c r="Z8" t="s">
        <v>22</v>
      </c>
      <c r="AA8" t="s">
        <v>22</v>
      </c>
      <c r="AB8" t="s">
        <v>22</v>
      </c>
      <c r="AC8" t="s">
        <v>22</v>
      </c>
      <c r="AD8" t="s">
        <v>22</v>
      </c>
      <c r="AE8" t="s">
        <v>22</v>
      </c>
      <c r="AF8" t="s">
        <v>22</v>
      </c>
    </row>
    <row r="9" spans="3:33" x14ac:dyDescent="0.3">
      <c r="C9">
        <v>5</v>
      </c>
      <c r="D9">
        <v>20241007081</v>
      </c>
      <c r="E9" t="s">
        <v>7</v>
      </c>
      <c r="F9" t="s">
        <v>22</v>
      </c>
      <c r="G9" t="s">
        <v>22</v>
      </c>
      <c r="H9" t="s">
        <v>22</v>
      </c>
      <c r="I9" t="s">
        <v>22</v>
      </c>
      <c r="J9" t="s">
        <v>22</v>
      </c>
      <c r="K9" t="s">
        <v>22</v>
      </c>
      <c r="L9" t="s">
        <v>22</v>
      </c>
      <c r="M9" t="s">
        <v>21</v>
      </c>
      <c r="N9" t="s">
        <v>21</v>
      </c>
      <c r="O9" t="s">
        <v>22</v>
      </c>
      <c r="P9" t="s">
        <v>22</v>
      </c>
      <c r="Q9" t="s">
        <v>22</v>
      </c>
      <c r="R9" t="s">
        <v>22</v>
      </c>
      <c r="S9" t="s">
        <v>22</v>
      </c>
      <c r="T9">
        <v>4</v>
      </c>
      <c r="U9" t="s">
        <v>7</v>
      </c>
      <c r="V9" t="s">
        <v>22</v>
      </c>
      <c r="W9" t="s">
        <v>22</v>
      </c>
      <c r="X9" t="s">
        <v>21</v>
      </c>
      <c r="Y9" t="s">
        <v>22</v>
      </c>
      <c r="Z9" t="s">
        <v>22</v>
      </c>
      <c r="AA9" t="s">
        <v>22</v>
      </c>
      <c r="AB9" t="s">
        <v>21</v>
      </c>
      <c r="AC9" t="s">
        <v>22</v>
      </c>
      <c r="AD9" t="s">
        <v>21</v>
      </c>
      <c r="AE9" t="s">
        <v>22</v>
      </c>
      <c r="AF9" t="s">
        <v>21</v>
      </c>
      <c r="AG9">
        <v>8</v>
      </c>
    </row>
    <row r="10" spans="3:33" x14ac:dyDescent="0.3">
      <c r="C10">
        <v>6</v>
      </c>
      <c r="D10">
        <v>20241007082</v>
      </c>
      <c r="E10" t="s">
        <v>8</v>
      </c>
      <c r="F10" t="s">
        <v>22</v>
      </c>
      <c r="G10" t="s">
        <v>22</v>
      </c>
      <c r="H10" t="s">
        <v>22</v>
      </c>
      <c r="I10" t="s">
        <v>22</v>
      </c>
      <c r="J10" t="s">
        <v>22</v>
      </c>
      <c r="K10" t="s">
        <v>22</v>
      </c>
      <c r="L10" t="s">
        <v>22</v>
      </c>
      <c r="M10" t="s">
        <v>22</v>
      </c>
      <c r="N10" t="s">
        <v>22</v>
      </c>
      <c r="O10" t="s">
        <v>22</v>
      </c>
      <c r="P10" t="s">
        <v>22</v>
      </c>
      <c r="Q10" t="s">
        <v>22</v>
      </c>
      <c r="R10" t="s">
        <v>22</v>
      </c>
      <c r="S10" t="s">
        <v>22</v>
      </c>
      <c r="U10" t="s">
        <v>8</v>
      </c>
      <c r="V10" t="s">
        <v>21</v>
      </c>
      <c r="W10" t="s">
        <v>22</v>
      </c>
      <c r="X10" t="s">
        <v>22</v>
      </c>
      <c r="Y10" t="s">
        <v>22</v>
      </c>
      <c r="Z10" t="s">
        <v>22</v>
      </c>
      <c r="AA10" t="s">
        <v>22</v>
      </c>
      <c r="AB10" t="s">
        <v>22</v>
      </c>
      <c r="AC10" t="s">
        <v>22</v>
      </c>
      <c r="AD10" t="s">
        <v>22</v>
      </c>
      <c r="AE10" t="s">
        <v>22</v>
      </c>
      <c r="AF10" t="s">
        <v>22</v>
      </c>
    </row>
    <row r="11" spans="3:33" s="3" customFormat="1" x14ac:dyDescent="0.3">
      <c r="C11" s="3">
        <v>7</v>
      </c>
      <c r="D11" s="3">
        <v>20241007083</v>
      </c>
      <c r="E11" s="3" t="s">
        <v>9</v>
      </c>
      <c r="F11" s="3" t="s">
        <v>22</v>
      </c>
      <c r="G11" s="3" t="s">
        <v>22</v>
      </c>
      <c r="H11" s="3" t="s">
        <v>22</v>
      </c>
      <c r="I11" s="3" t="s">
        <v>22</v>
      </c>
      <c r="J11" s="3" t="s">
        <v>22</v>
      </c>
      <c r="K11" s="3" t="s">
        <v>22</v>
      </c>
      <c r="L11" s="3" t="s">
        <v>22</v>
      </c>
      <c r="M11" s="3" t="s">
        <v>22</v>
      </c>
      <c r="N11" s="3" t="s">
        <v>22</v>
      </c>
      <c r="O11" s="3" t="s">
        <v>22</v>
      </c>
      <c r="P11" s="3" t="s">
        <v>22</v>
      </c>
      <c r="Q11" s="3" t="s">
        <v>22</v>
      </c>
      <c r="R11" s="3" t="s">
        <v>22</v>
      </c>
      <c r="S11" s="3" t="s">
        <v>22</v>
      </c>
      <c r="U11" s="3" t="s">
        <v>9</v>
      </c>
      <c r="V11" s="3" t="s">
        <v>22</v>
      </c>
      <c r="W11" s="3" t="s">
        <v>22</v>
      </c>
      <c r="X11" s="3" t="s">
        <v>22</v>
      </c>
      <c r="Y11" s="3" t="s">
        <v>22</v>
      </c>
      <c r="Z11" s="3" t="s">
        <v>22</v>
      </c>
      <c r="AA11" s="3" t="s">
        <v>22</v>
      </c>
      <c r="AB11" s="3" t="s">
        <v>22</v>
      </c>
      <c r="AC11" s="3" t="s">
        <v>22</v>
      </c>
    </row>
    <row r="12" spans="3:33" s="3" customFormat="1" x14ac:dyDescent="0.3">
      <c r="C12" s="3">
        <v>8</v>
      </c>
      <c r="D12" s="3">
        <v>20241007084</v>
      </c>
      <c r="E12" s="3" t="s">
        <v>10</v>
      </c>
      <c r="F12" s="3" t="s">
        <v>22</v>
      </c>
      <c r="G12" s="3" t="s">
        <v>22</v>
      </c>
      <c r="H12" s="3" t="s">
        <v>22</v>
      </c>
      <c r="I12" s="3" t="s">
        <v>22</v>
      </c>
      <c r="J12" s="3" t="s">
        <v>22</v>
      </c>
      <c r="K12" s="3" t="s">
        <v>22</v>
      </c>
      <c r="L12" s="3" t="s">
        <v>22</v>
      </c>
      <c r="M12" s="3" t="s">
        <v>21</v>
      </c>
      <c r="N12" s="3" t="s">
        <v>22</v>
      </c>
      <c r="O12" s="3" t="s">
        <v>21</v>
      </c>
      <c r="P12" s="3" t="s">
        <v>21</v>
      </c>
      <c r="Q12" s="3" t="s">
        <v>21</v>
      </c>
      <c r="R12" s="3" t="s">
        <v>21</v>
      </c>
      <c r="S12" s="3" t="s">
        <v>21</v>
      </c>
      <c r="T12" s="3">
        <v>12</v>
      </c>
      <c r="U12" s="3" t="s">
        <v>10</v>
      </c>
    </row>
    <row r="13" spans="3:33" s="2" customFormat="1" x14ac:dyDescent="0.3">
      <c r="C13" s="2">
        <v>9</v>
      </c>
      <c r="D13" s="2">
        <v>20241007085</v>
      </c>
      <c r="E13" s="2" t="s">
        <v>11</v>
      </c>
      <c r="F13" s="2" t="s">
        <v>22</v>
      </c>
      <c r="G13" s="2" t="s">
        <v>22</v>
      </c>
      <c r="H13" s="2" t="s">
        <v>22</v>
      </c>
      <c r="I13" s="2" t="s">
        <v>22</v>
      </c>
      <c r="J13" s="2" t="s">
        <v>22</v>
      </c>
      <c r="K13" s="2" t="s">
        <v>21</v>
      </c>
      <c r="U13" s="2" t="s">
        <v>11</v>
      </c>
    </row>
    <row r="14" spans="3:33" x14ac:dyDescent="0.3">
      <c r="C14">
        <v>10</v>
      </c>
      <c r="D14">
        <v>20241007087</v>
      </c>
      <c r="E14" t="s">
        <v>12</v>
      </c>
      <c r="F14" t="s">
        <v>22</v>
      </c>
      <c r="G14" t="s">
        <v>22</v>
      </c>
      <c r="H14" t="s">
        <v>22</v>
      </c>
      <c r="I14" t="s">
        <v>22</v>
      </c>
      <c r="J14" t="s">
        <v>22</v>
      </c>
      <c r="K14" t="s">
        <v>22</v>
      </c>
      <c r="L14" t="s">
        <v>22</v>
      </c>
      <c r="M14" t="s">
        <v>22</v>
      </c>
      <c r="N14" t="s">
        <v>22</v>
      </c>
      <c r="O14" t="s">
        <v>21</v>
      </c>
      <c r="P14" t="s">
        <v>22</v>
      </c>
      <c r="Q14" t="s">
        <v>21</v>
      </c>
      <c r="R14" t="s">
        <v>22</v>
      </c>
      <c r="S14" t="s">
        <v>22</v>
      </c>
      <c r="T14">
        <v>4</v>
      </c>
      <c r="U14" t="s">
        <v>12</v>
      </c>
      <c r="V14" t="s">
        <v>22</v>
      </c>
      <c r="W14" t="s">
        <v>22</v>
      </c>
      <c r="X14" t="s">
        <v>22</v>
      </c>
      <c r="Y14" t="s">
        <v>22</v>
      </c>
      <c r="Z14" t="s">
        <v>22</v>
      </c>
      <c r="AA14" t="s">
        <v>21</v>
      </c>
      <c r="AB14" t="s">
        <v>22</v>
      </c>
      <c r="AC14" t="s">
        <v>22</v>
      </c>
      <c r="AD14" t="s">
        <v>22</v>
      </c>
      <c r="AE14" t="s">
        <v>22</v>
      </c>
      <c r="AF14" t="s">
        <v>22</v>
      </c>
      <c r="AG14">
        <v>2</v>
      </c>
    </row>
    <row r="15" spans="3:33" x14ac:dyDescent="0.3">
      <c r="C15">
        <v>11</v>
      </c>
      <c r="D15">
        <v>20241007088</v>
      </c>
      <c r="E15" t="s">
        <v>13</v>
      </c>
      <c r="F15" t="s">
        <v>22</v>
      </c>
      <c r="G15" t="s">
        <v>22</v>
      </c>
      <c r="H15" t="s">
        <v>22</v>
      </c>
      <c r="I15" t="s">
        <v>22</v>
      </c>
      <c r="J15" t="s">
        <v>22</v>
      </c>
      <c r="K15" t="s">
        <v>22</v>
      </c>
      <c r="L15" t="s">
        <v>22</v>
      </c>
      <c r="M15" t="s">
        <v>22</v>
      </c>
      <c r="N15" t="s">
        <v>22</v>
      </c>
      <c r="O15" t="s">
        <v>22</v>
      </c>
      <c r="P15" t="s">
        <v>22</v>
      </c>
      <c r="Q15" t="s">
        <v>22</v>
      </c>
      <c r="R15" t="s">
        <v>22</v>
      </c>
      <c r="S15" t="s">
        <v>22</v>
      </c>
      <c r="U15" t="s">
        <v>13</v>
      </c>
      <c r="V15" t="s">
        <v>22</v>
      </c>
      <c r="W15" t="s">
        <v>22</v>
      </c>
      <c r="X15" t="s">
        <v>22</v>
      </c>
      <c r="Y15" t="s">
        <v>22</v>
      </c>
      <c r="Z15" t="s">
        <v>22</v>
      </c>
      <c r="AA15" t="s">
        <v>22</v>
      </c>
      <c r="AB15" t="s">
        <v>22</v>
      </c>
      <c r="AC15" t="s">
        <v>22</v>
      </c>
      <c r="AD15" t="s">
        <v>22</v>
      </c>
      <c r="AE15" t="s">
        <v>22</v>
      </c>
      <c r="AF15" t="s">
        <v>22</v>
      </c>
    </row>
    <row r="16" spans="3:33" s="3" customFormat="1" x14ac:dyDescent="0.3">
      <c r="C16" s="3">
        <v>12</v>
      </c>
      <c r="D16" s="3">
        <v>20241007089</v>
      </c>
      <c r="E16" s="3" t="s">
        <v>14</v>
      </c>
      <c r="F16" s="3" t="s">
        <v>22</v>
      </c>
      <c r="G16" s="3" t="s">
        <v>22</v>
      </c>
      <c r="H16" s="3" t="s">
        <v>22</v>
      </c>
      <c r="I16" s="3" t="s">
        <v>22</v>
      </c>
      <c r="J16" s="3" t="s">
        <v>22</v>
      </c>
      <c r="K16" s="3" t="s">
        <v>22</v>
      </c>
      <c r="L16" s="3" t="s">
        <v>22</v>
      </c>
      <c r="M16" s="3" t="s">
        <v>22</v>
      </c>
      <c r="N16" s="3" t="s">
        <v>22</v>
      </c>
      <c r="U16" s="3" t="s">
        <v>14</v>
      </c>
    </row>
    <row r="17" spans="3:33" s="3" customFormat="1" x14ac:dyDescent="0.3">
      <c r="C17" s="3">
        <v>13</v>
      </c>
      <c r="D17" s="3">
        <v>20241007090</v>
      </c>
      <c r="E17" s="3" t="s">
        <v>15</v>
      </c>
      <c r="F17" s="3" t="s">
        <v>22</v>
      </c>
      <c r="G17" s="3" t="s">
        <v>22</v>
      </c>
      <c r="H17" s="3" t="s">
        <v>22</v>
      </c>
      <c r="I17" s="3" t="s">
        <v>22</v>
      </c>
      <c r="J17" s="3" t="s">
        <v>22</v>
      </c>
      <c r="K17" s="3" t="s">
        <v>21</v>
      </c>
      <c r="L17" s="3" t="s">
        <v>22</v>
      </c>
      <c r="M17" s="3" t="s">
        <v>22</v>
      </c>
      <c r="N17" s="3" t="s">
        <v>21</v>
      </c>
      <c r="O17" s="3" t="s">
        <v>22</v>
      </c>
      <c r="P17" s="3" t="s">
        <v>22</v>
      </c>
      <c r="Q17" s="3" t="s">
        <v>22</v>
      </c>
      <c r="R17" s="3" t="s">
        <v>22</v>
      </c>
      <c r="S17" s="3" t="s">
        <v>22</v>
      </c>
      <c r="T17" s="3">
        <v>4</v>
      </c>
      <c r="U17" s="3" t="s">
        <v>15</v>
      </c>
      <c r="V17" s="3" t="s">
        <v>21</v>
      </c>
      <c r="W17" s="3" t="s">
        <v>22</v>
      </c>
      <c r="X17" s="3" t="s">
        <v>21</v>
      </c>
      <c r="Y17" s="3" t="s">
        <v>22</v>
      </c>
      <c r="Z17" s="3" t="s">
        <v>21</v>
      </c>
      <c r="AA17" s="3" t="s">
        <v>22</v>
      </c>
      <c r="AB17" s="3" t="s">
        <v>21</v>
      </c>
      <c r="AC17" s="3" t="s">
        <v>21</v>
      </c>
    </row>
    <row r="18" spans="3:33" x14ac:dyDescent="0.3">
      <c r="C18">
        <v>14</v>
      </c>
      <c r="D18">
        <v>20241007092</v>
      </c>
      <c r="E18" t="s">
        <v>16</v>
      </c>
      <c r="F18" t="s">
        <v>22</v>
      </c>
      <c r="G18" t="s">
        <v>22</v>
      </c>
      <c r="H18" t="s">
        <v>22</v>
      </c>
      <c r="I18" t="s">
        <v>22</v>
      </c>
      <c r="J18" t="s">
        <v>22</v>
      </c>
      <c r="K18" t="s">
        <v>22</v>
      </c>
      <c r="L18" t="s">
        <v>22</v>
      </c>
      <c r="M18" t="s">
        <v>22</v>
      </c>
      <c r="N18" t="s">
        <v>22</v>
      </c>
      <c r="O18" t="s">
        <v>22</v>
      </c>
      <c r="P18" t="s">
        <v>22</v>
      </c>
      <c r="Q18" t="s">
        <v>22</v>
      </c>
      <c r="R18" t="s">
        <v>22</v>
      </c>
      <c r="S18" t="s">
        <v>22</v>
      </c>
      <c r="U18" t="s">
        <v>16</v>
      </c>
      <c r="V18" t="s">
        <v>22</v>
      </c>
      <c r="W18" t="s">
        <v>22</v>
      </c>
      <c r="X18" t="s">
        <v>22</v>
      </c>
      <c r="Y18" t="s">
        <v>22</v>
      </c>
      <c r="Z18" t="s">
        <v>22</v>
      </c>
      <c r="AA18" t="s">
        <v>22</v>
      </c>
      <c r="AB18" t="s">
        <v>22</v>
      </c>
      <c r="AC18" t="s">
        <v>22</v>
      </c>
      <c r="AD18" t="s">
        <v>22</v>
      </c>
      <c r="AE18" t="s">
        <v>22</v>
      </c>
      <c r="AF18" t="s">
        <v>22</v>
      </c>
    </row>
    <row r="19" spans="3:33" s="3" customFormat="1" x14ac:dyDescent="0.3">
      <c r="C19" s="3">
        <v>15</v>
      </c>
      <c r="D19" s="3">
        <v>20241007094</v>
      </c>
      <c r="E19" s="3" t="s">
        <v>17</v>
      </c>
      <c r="F19" s="3" t="s">
        <v>22</v>
      </c>
      <c r="G19" s="3" t="s">
        <v>22</v>
      </c>
      <c r="H19" s="3" t="s">
        <v>22</v>
      </c>
      <c r="I19" s="3" t="s">
        <v>22</v>
      </c>
      <c r="J19" s="3" t="s">
        <v>22</v>
      </c>
      <c r="K19" s="3" t="s">
        <v>22</v>
      </c>
      <c r="L19" s="3" t="s">
        <v>22</v>
      </c>
      <c r="M19" s="3" t="s">
        <v>22</v>
      </c>
      <c r="N19" s="3" t="s">
        <v>22</v>
      </c>
      <c r="O19" s="3" t="s">
        <v>22</v>
      </c>
      <c r="P19" s="3" t="s">
        <v>22</v>
      </c>
      <c r="Q19" s="3" t="s">
        <v>22</v>
      </c>
      <c r="R19" s="3" t="s">
        <v>21</v>
      </c>
      <c r="S19" s="3" t="s">
        <v>21</v>
      </c>
      <c r="T19" s="3">
        <v>4</v>
      </c>
      <c r="U19" s="3" t="s">
        <v>17</v>
      </c>
    </row>
    <row r="20" spans="3:33" x14ac:dyDescent="0.3">
      <c r="C20">
        <v>16</v>
      </c>
      <c r="D20">
        <v>20241007095</v>
      </c>
      <c r="E20" t="s">
        <v>18</v>
      </c>
      <c r="F20" t="s">
        <v>22</v>
      </c>
      <c r="G20" t="s">
        <v>22</v>
      </c>
      <c r="H20" t="s">
        <v>22</v>
      </c>
      <c r="I20" t="s">
        <v>22</v>
      </c>
      <c r="J20" t="s">
        <v>22</v>
      </c>
      <c r="K20" t="s">
        <v>22</v>
      </c>
      <c r="L20" t="s">
        <v>22</v>
      </c>
      <c r="M20" t="s">
        <v>22</v>
      </c>
      <c r="N20" t="s">
        <v>22</v>
      </c>
      <c r="O20" t="s">
        <v>22</v>
      </c>
      <c r="P20" t="s">
        <v>22</v>
      </c>
      <c r="Q20" t="s">
        <v>22</v>
      </c>
      <c r="R20" t="s">
        <v>22</v>
      </c>
      <c r="S20" t="s">
        <v>22</v>
      </c>
      <c r="U20" t="s">
        <v>18</v>
      </c>
      <c r="V20" t="s">
        <v>22</v>
      </c>
      <c r="W20" t="s">
        <v>22</v>
      </c>
      <c r="X20" t="s">
        <v>22</v>
      </c>
      <c r="Y20" t="s">
        <v>22</v>
      </c>
      <c r="Z20" t="s">
        <v>22</v>
      </c>
      <c r="AA20" t="s">
        <v>22</v>
      </c>
      <c r="AB20" t="s">
        <v>22</v>
      </c>
      <c r="AC20" t="s">
        <v>22</v>
      </c>
      <c r="AD20" t="s">
        <v>22</v>
      </c>
      <c r="AE20" t="s">
        <v>22</v>
      </c>
      <c r="AF20" t="s">
        <v>22</v>
      </c>
    </row>
    <row r="21" spans="3:33" x14ac:dyDescent="0.3">
      <c r="C21">
        <v>17</v>
      </c>
      <c r="D21">
        <v>20241007096</v>
      </c>
      <c r="E21" t="s">
        <v>19</v>
      </c>
      <c r="F21" t="s">
        <v>22</v>
      </c>
      <c r="G21" t="s">
        <v>22</v>
      </c>
      <c r="H21" t="s">
        <v>22</v>
      </c>
      <c r="I21" t="s">
        <v>22</v>
      </c>
      <c r="J21" t="s">
        <v>22</v>
      </c>
      <c r="K21" t="s">
        <v>22</v>
      </c>
      <c r="L21" t="s">
        <v>22</v>
      </c>
      <c r="M21" t="s">
        <v>22</v>
      </c>
      <c r="N21" t="s">
        <v>22</v>
      </c>
      <c r="O21" t="s">
        <v>22</v>
      </c>
      <c r="P21" t="s">
        <v>22</v>
      </c>
      <c r="Q21" t="s">
        <v>22</v>
      </c>
      <c r="R21" t="s">
        <v>21</v>
      </c>
      <c r="S21" t="s">
        <v>22</v>
      </c>
      <c r="T21">
        <v>2</v>
      </c>
      <c r="U21" t="s">
        <v>19</v>
      </c>
      <c r="V21" t="s">
        <v>22</v>
      </c>
      <c r="W21" t="s">
        <v>21</v>
      </c>
      <c r="X21" t="s">
        <v>22</v>
      </c>
      <c r="Y21" t="s">
        <v>22</v>
      </c>
      <c r="Z21" t="s">
        <v>22</v>
      </c>
      <c r="AA21" t="s">
        <v>22</v>
      </c>
      <c r="AB21" t="s">
        <v>21</v>
      </c>
      <c r="AC21" t="s">
        <v>22</v>
      </c>
      <c r="AD21" t="s">
        <v>22</v>
      </c>
      <c r="AE21" t="s">
        <v>22</v>
      </c>
      <c r="AF21" t="s">
        <v>22</v>
      </c>
      <c r="AG21">
        <v>4</v>
      </c>
    </row>
    <row r="22" spans="3:33" x14ac:dyDescent="0.3">
      <c r="C22">
        <v>18</v>
      </c>
      <c r="D22">
        <v>20241007097</v>
      </c>
      <c r="E22" t="s">
        <v>20</v>
      </c>
      <c r="F22" t="s">
        <v>21</v>
      </c>
      <c r="G22" t="s">
        <v>22</v>
      </c>
      <c r="H22" t="s">
        <v>21</v>
      </c>
      <c r="I22" t="s">
        <v>22</v>
      </c>
      <c r="J22" t="s">
        <v>21</v>
      </c>
      <c r="K22" t="s">
        <v>22</v>
      </c>
      <c r="L22" t="s">
        <v>21</v>
      </c>
      <c r="M22" t="s">
        <v>22</v>
      </c>
      <c r="N22" t="s">
        <v>22</v>
      </c>
      <c r="O22" t="s">
        <v>22</v>
      </c>
      <c r="P22" t="s">
        <v>22</v>
      </c>
      <c r="Q22" t="s">
        <v>22</v>
      </c>
      <c r="R22" t="s">
        <v>21</v>
      </c>
      <c r="S22" t="s">
        <v>21</v>
      </c>
      <c r="T22">
        <v>12</v>
      </c>
      <c r="U22" t="s">
        <v>20</v>
      </c>
      <c r="V22" t="s">
        <v>22</v>
      </c>
      <c r="W22" t="s">
        <v>22</v>
      </c>
      <c r="X22" t="s">
        <v>22</v>
      </c>
      <c r="Y22" t="s">
        <v>21</v>
      </c>
      <c r="Z22" t="s">
        <v>22</v>
      </c>
      <c r="AA22" t="s">
        <v>21</v>
      </c>
      <c r="AB22" t="s">
        <v>22</v>
      </c>
      <c r="AC22" t="s">
        <v>22</v>
      </c>
      <c r="AD22" t="s">
        <v>22</v>
      </c>
      <c r="AE22" t="s">
        <v>22</v>
      </c>
      <c r="AF22" t="s">
        <v>22</v>
      </c>
      <c r="AG22">
        <v>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125E4D-6B9D-464F-88F7-C5119F95B9C6}">
  <dimension ref="B2:W23"/>
  <sheetViews>
    <sheetView topLeftCell="K1" workbookViewId="0">
      <selection activeCell="W24" sqref="W24"/>
    </sheetView>
  </sheetViews>
  <sheetFormatPr baseColWidth="10" defaultRowHeight="14.4" x14ac:dyDescent="0.3"/>
  <cols>
    <col min="3" max="3" width="16" customWidth="1"/>
    <col min="4" max="4" width="34.33203125" customWidth="1"/>
    <col min="13" max="13" width="34.33203125" customWidth="1"/>
    <col min="21" max="21" width="15.77734375" customWidth="1"/>
  </cols>
  <sheetData>
    <row r="2" spans="2:23" x14ac:dyDescent="0.3">
      <c r="E2" t="s">
        <v>23</v>
      </c>
    </row>
    <row r="5" spans="2:23" x14ac:dyDescent="0.3">
      <c r="B5" t="str">
        <f>Hoja1!C4</f>
        <v>ID</v>
      </c>
      <c r="C5" t="str">
        <f>Hoja1!D4</f>
        <v>Código</v>
      </c>
      <c r="D5" t="str">
        <f>Hoja1!E4</f>
        <v>Nombre</v>
      </c>
      <c r="E5" t="s">
        <v>24</v>
      </c>
      <c r="F5" t="s">
        <v>25</v>
      </c>
      <c r="G5" t="s">
        <v>26</v>
      </c>
      <c r="H5" t="s">
        <v>27</v>
      </c>
      <c r="I5" t="s">
        <v>28</v>
      </c>
      <c r="J5" t="s">
        <v>29</v>
      </c>
      <c r="K5" t="s">
        <v>30</v>
      </c>
      <c r="L5" t="s">
        <v>31</v>
      </c>
      <c r="M5" t="s">
        <v>2</v>
      </c>
      <c r="N5" t="s">
        <v>33</v>
      </c>
      <c r="O5" t="s">
        <v>34</v>
      </c>
      <c r="P5" t="s">
        <v>35</v>
      </c>
      <c r="Q5" t="s">
        <v>36</v>
      </c>
      <c r="R5" t="s">
        <v>37</v>
      </c>
      <c r="S5" t="s">
        <v>38</v>
      </c>
      <c r="T5" t="s">
        <v>39</v>
      </c>
      <c r="U5" t="s">
        <v>40</v>
      </c>
      <c r="V5" t="s">
        <v>41</v>
      </c>
      <c r="W5" t="s">
        <v>31</v>
      </c>
    </row>
    <row r="6" spans="2:23" s="3" customFormat="1" x14ac:dyDescent="0.3">
      <c r="B6" s="3">
        <f>Hoja1!C5</f>
        <v>1</v>
      </c>
      <c r="C6" s="3">
        <f>Hoja1!D5</f>
        <v>20231007059</v>
      </c>
      <c r="D6" s="3" t="str">
        <f>Hoja1!E5</f>
        <v>CASAS ROBAYO JHON ALEXANDER</v>
      </c>
      <c r="E6" s="3">
        <v>4</v>
      </c>
      <c r="F6" s="3">
        <v>0</v>
      </c>
      <c r="G6" s="3">
        <v>0</v>
      </c>
      <c r="H6" s="3">
        <v>0</v>
      </c>
      <c r="I6" s="3">
        <v>0</v>
      </c>
      <c r="J6" s="3">
        <v>2.8</v>
      </c>
      <c r="K6" s="3">
        <f>(E6+F6+G6+H6+(I6*2)+(J6*5))/11</f>
        <v>1.6363636363636365</v>
      </c>
      <c r="L6" s="3">
        <v>1.6</v>
      </c>
      <c r="M6" s="3" t="s">
        <v>3</v>
      </c>
      <c r="N6" s="3">
        <v>0</v>
      </c>
      <c r="O6" s="3">
        <v>0</v>
      </c>
      <c r="P6" s="3">
        <v>0</v>
      </c>
      <c r="Q6" s="3">
        <v>0</v>
      </c>
    </row>
    <row r="7" spans="2:23" x14ac:dyDescent="0.3">
      <c r="B7">
        <f>Hoja1!C6</f>
        <v>2</v>
      </c>
      <c r="C7">
        <f>Hoja1!D6</f>
        <v>20241007076</v>
      </c>
      <c r="D7" t="str">
        <f>Hoja1!E6</f>
        <v>FLOREZ BOHORQUEZ HERNAN DARIO</v>
      </c>
      <c r="E7">
        <v>4.5</v>
      </c>
      <c r="F7">
        <v>4</v>
      </c>
      <c r="G7">
        <v>5</v>
      </c>
      <c r="H7">
        <v>5</v>
      </c>
      <c r="I7">
        <v>3.5</v>
      </c>
      <c r="J7">
        <v>3</v>
      </c>
      <c r="K7">
        <f t="shared" ref="K7:K13" si="0">(E7+F7+G7+H7+(I7*2)+(J7*5))/11</f>
        <v>3.6818181818181817</v>
      </c>
      <c r="L7">
        <v>3.7</v>
      </c>
      <c r="M7" t="s">
        <v>4</v>
      </c>
      <c r="N7">
        <v>4</v>
      </c>
      <c r="O7">
        <v>3.5</v>
      </c>
      <c r="P7">
        <v>4.5</v>
      </c>
      <c r="Q7">
        <v>4.5</v>
      </c>
      <c r="R7">
        <v>4.5</v>
      </c>
      <c r="S7">
        <v>3.5</v>
      </c>
      <c r="T7">
        <v>5</v>
      </c>
      <c r="U7">
        <v>4.5</v>
      </c>
      <c r="V7">
        <f>(N7+O7+P7+Q7+R7+S7+T7+(U7*3))/10</f>
        <v>4.3</v>
      </c>
      <c r="W7">
        <v>4.3</v>
      </c>
    </row>
    <row r="8" spans="2:23" s="3" customFormat="1" x14ac:dyDescent="0.3">
      <c r="B8" s="3">
        <f>Hoja1!C7</f>
        <v>3</v>
      </c>
      <c r="C8" s="3">
        <f>Hoja1!D7</f>
        <v>20241007077</v>
      </c>
      <c r="D8" s="3" t="str">
        <f>Hoja1!E7</f>
        <v>GONZALEZ GARCIA CRISTIAN CAMILO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f t="shared" si="0"/>
        <v>0</v>
      </c>
      <c r="L8" s="3">
        <v>0</v>
      </c>
      <c r="M8" s="3" t="s">
        <v>5</v>
      </c>
    </row>
    <row r="9" spans="2:23" x14ac:dyDescent="0.3">
      <c r="B9">
        <f>Hoja1!C8</f>
        <v>4</v>
      </c>
      <c r="C9">
        <f>Hoja1!D8</f>
        <v>20241007080</v>
      </c>
      <c r="D9" t="str">
        <f>Hoja1!E8</f>
        <v>FERNANDEZ MORENO ELAINE ELICETH</v>
      </c>
      <c r="E9">
        <v>3</v>
      </c>
      <c r="F9">
        <v>4</v>
      </c>
      <c r="G9">
        <v>5</v>
      </c>
      <c r="H9">
        <v>5</v>
      </c>
      <c r="I9">
        <v>3.5</v>
      </c>
      <c r="J9">
        <v>2.6</v>
      </c>
      <c r="K9">
        <f t="shared" si="0"/>
        <v>3.3636363636363638</v>
      </c>
      <c r="L9">
        <v>3.4</v>
      </c>
      <c r="M9" t="s">
        <v>6</v>
      </c>
      <c r="N9">
        <v>4</v>
      </c>
      <c r="O9">
        <v>3.5</v>
      </c>
      <c r="P9">
        <v>4.5</v>
      </c>
      <c r="Q9">
        <v>4.5</v>
      </c>
      <c r="R9">
        <v>4.5</v>
      </c>
      <c r="S9">
        <v>3.5</v>
      </c>
      <c r="T9">
        <v>5</v>
      </c>
      <c r="U9">
        <v>4.5</v>
      </c>
      <c r="V9">
        <f t="shared" ref="V9:V11" si="1">(N9+O9+P9+Q9+R9+S9+T9+(U9*3))/10</f>
        <v>4.3</v>
      </c>
      <c r="W9">
        <v>4.3</v>
      </c>
    </row>
    <row r="10" spans="2:23" x14ac:dyDescent="0.3">
      <c r="B10">
        <f>Hoja1!C9</f>
        <v>5</v>
      </c>
      <c r="C10">
        <f>Hoja1!D9</f>
        <v>20241007081</v>
      </c>
      <c r="D10" t="str">
        <f>Hoja1!E9</f>
        <v>FORERO VELASCO KEVIN DAVID</v>
      </c>
      <c r="E10">
        <v>3.5</v>
      </c>
      <c r="F10">
        <v>4</v>
      </c>
      <c r="G10">
        <v>3.5</v>
      </c>
      <c r="H10">
        <v>4</v>
      </c>
      <c r="I10">
        <v>3.5</v>
      </c>
      <c r="J10">
        <v>1.5</v>
      </c>
      <c r="K10">
        <f t="shared" si="0"/>
        <v>2.6818181818181817</v>
      </c>
      <c r="L10">
        <v>2.7</v>
      </c>
      <c r="M10" t="s">
        <v>7</v>
      </c>
      <c r="N10">
        <v>3</v>
      </c>
      <c r="O10">
        <v>0</v>
      </c>
      <c r="P10">
        <v>3.5</v>
      </c>
      <c r="Q10">
        <v>0</v>
      </c>
      <c r="R10">
        <v>0</v>
      </c>
      <c r="S10">
        <v>0</v>
      </c>
      <c r="T10">
        <v>0</v>
      </c>
      <c r="U10">
        <v>0</v>
      </c>
      <c r="V10">
        <f t="shared" si="1"/>
        <v>0.65</v>
      </c>
      <c r="W10">
        <v>1</v>
      </c>
    </row>
    <row r="11" spans="2:23" x14ac:dyDescent="0.3">
      <c r="B11">
        <f>Hoja1!C10</f>
        <v>6</v>
      </c>
      <c r="C11">
        <f>Hoja1!D10</f>
        <v>20241007082</v>
      </c>
      <c r="D11" t="str">
        <f>Hoja1!E10</f>
        <v>ALBA PAEZ JUAN PABLO</v>
      </c>
      <c r="E11">
        <v>4</v>
      </c>
      <c r="F11">
        <v>4</v>
      </c>
      <c r="G11">
        <v>3.5</v>
      </c>
      <c r="H11">
        <v>5</v>
      </c>
      <c r="I11">
        <v>4</v>
      </c>
      <c r="J11">
        <v>3.5</v>
      </c>
      <c r="K11">
        <f t="shared" si="0"/>
        <v>3.8181818181818183</v>
      </c>
      <c r="L11">
        <v>3.8</v>
      </c>
      <c r="M11" t="s">
        <v>8</v>
      </c>
      <c r="N11">
        <v>4.5</v>
      </c>
      <c r="O11">
        <v>2.5</v>
      </c>
      <c r="P11">
        <v>5</v>
      </c>
      <c r="Q11">
        <v>4</v>
      </c>
      <c r="R11">
        <v>4</v>
      </c>
      <c r="S11">
        <v>4</v>
      </c>
      <c r="T11">
        <v>3.8</v>
      </c>
      <c r="U11">
        <v>4.5</v>
      </c>
      <c r="V11">
        <f t="shared" si="1"/>
        <v>4.13</v>
      </c>
      <c r="W11">
        <v>4.0999999999999996</v>
      </c>
    </row>
    <row r="12" spans="2:23" s="3" customFormat="1" x14ac:dyDescent="0.3">
      <c r="B12" s="3">
        <f>Hoja1!C11</f>
        <v>7</v>
      </c>
      <c r="C12" s="3">
        <f>Hoja1!D11</f>
        <v>20241007083</v>
      </c>
      <c r="D12" s="3" t="str">
        <f>Hoja1!E11</f>
        <v>DAZA DAZA CAMILO ANDRESS</v>
      </c>
      <c r="E12" s="3">
        <v>4.5</v>
      </c>
      <c r="F12" s="3">
        <v>2.5</v>
      </c>
      <c r="G12" s="3">
        <v>5</v>
      </c>
      <c r="H12" s="3">
        <v>5</v>
      </c>
      <c r="I12" s="3">
        <v>4</v>
      </c>
      <c r="J12" s="3">
        <v>3.2</v>
      </c>
      <c r="K12" s="3">
        <f t="shared" si="0"/>
        <v>3.7272727272727271</v>
      </c>
      <c r="L12" s="3">
        <v>3.7</v>
      </c>
      <c r="M12" s="3" t="s">
        <v>9</v>
      </c>
      <c r="N12" s="3">
        <v>4.5</v>
      </c>
      <c r="O12" s="3">
        <v>2.5</v>
      </c>
      <c r="P12" s="3">
        <v>4</v>
      </c>
      <c r="Q12" s="3">
        <v>4.5</v>
      </c>
      <c r="R12" s="3">
        <v>4</v>
      </c>
      <c r="S12" s="3">
        <v>2</v>
      </c>
    </row>
    <row r="13" spans="2:23" s="3" customFormat="1" x14ac:dyDescent="0.3">
      <c r="B13" s="3">
        <f>Hoja1!C12</f>
        <v>8</v>
      </c>
      <c r="C13" s="3">
        <f>Hoja1!D12</f>
        <v>20241007084</v>
      </c>
      <c r="D13" s="3" t="str">
        <f>Hoja1!E12</f>
        <v>PALACIOS ROA ANDRES FELIPE</v>
      </c>
      <c r="E13" s="3">
        <v>5</v>
      </c>
      <c r="F13" s="3">
        <v>4.5</v>
      </c>
      <c r="G13" s="3">
        <v>5</v>
      </c>
      <c r="H13" s="3">
        <v>1.5</v>
      </c>
      <c r="I13" s="3">
        <v>0</v>
      </c>
      <c r="J13" s="3">
        <v>0</v>
      </c>
      <c r="K13" s="3">
        <f t="shared" si="0"/>
        <v>1.4545454545454546</v>
      </c>
      <c r="L13" s="3">
        <v>1.5</v>
      </c>
      <c r="M13" s="3" t="s">
        <v>10</v>
      </c>
    </row>
    <row r="14" spans="2:23" s="2" customFormat="1" x14ac:dyDescent="0.3">
      <c r="B14" s="2">
        <f>Hoja1!C13</f>
        <v>9</v>
      </c>
      <c r="C14" s="2">
        <f>Hoja1!D13</f>
        <v>20241007085</v>
      </c>
      <c r="D14" s="2" t="str">
        <f>Hoja1!E13</f>
        <v>JAIMES VALENCIA EDDY JOEL</v>
      </c>
      <c r="E14" s="2">
        <v>4</v>
      </c>
      <c r="F14" s="2">
        <v>0</v>
      </c>
      <c r="M14" s="2" t="s">
        <v>11</v>
      </c>
    </row>
    <row r="15" spans="2:23" x14ac:dyDescent="0.3">
      <c r="B15">
        <f>Hoja1!C14</f>
        <v>10</v>
      </c>
      <c r="C15">
        <f>Hoja1!D14</f>
        <v>20241007087</v>
      </c>
      <c r="D15" t="str">
        <f>Hoja1!E14</f>
        <v>VILLAMIL CANO DANIEL FERNEY</v>
      </c>
      <c r="E15">
        <v>5</v>
      </c>
      <c r="F15">
        <v>4.5</v>
      </c>
      <c r="G15">
        <v>3.5</v>
      </c>
      <c r="H15">
        <v>5</v>
      </c>
      <c r="I15">
        <v>2.5</v>
      </c>
      <c r="J15">
        <v>2.1</v>
      </c>
      <c r="K15">
        <f t="shared" ref="K15:K16" si="2">(E15+F15+G15+H15+(I15*2)+(J15*5))/11</f>
        <v>3.0454545454545454</v>
      </c>
      <c r="L15">
        <v>3.1</v>
      </c>
      <c r="M15" t="s">
        <v>12</v>
      </c>
      <c r="N15">
        <v>4</v>
      </c>
      <c r="O15">
        <v>0</v>
      </c>
      <c r="P15">
        <v>4.5</v>
      </c>
      <c r="Q15">
        <v>3</v>
      </c>
      <c r="R15">
        <v>2</v>
      </c>
      <c r="S15">
        <v>5</v>
      </c>
      <c r="T15">
        <v>3.7</v>
      </c>
      <c r="U15">
        <v>4.5</v>
      </c>
      <c r="V15">
        <f t="shared" ref="V15:V16" si="3">(N15+O15+P15+Q15+R15+S15+T15+(U15*3))/10</f>
        <v>3.5700000000000003</v>
      </c>
      <c r="W15">
        <v>3.6</v>
      </c>
    </row>
    <row r="16" spans="2:23" x14ac:dyDescent="0.3">
      <c r="B16">
        <f>Hoja1!C15</f>
        <v>11</v>
      </c>
      <c r="C16">
        <f>Hoja1!D15</f>
        <v>20241007088</v>
      </c>
      <c r="D16" t="str">
        <f>Hoja1!E15</f>
        <v>LOPEZ RODRIGUEZ CARLOS ARTURO</v>
      </c>
      <c r="E16">
        <v>5</v>
      </c>
      <c r="F16">
        <v>4.5</v>
      </c>
      <c r="G16">
        <v>3.5</v>
      </c>
      <c r="H16">
        <v>5</v>
      </c>
      <c r="I16">
        <v>4</v>
      </c>
      <c r="J16">
        <v>5</v>
      </c>
      <c r="K16">
        <f t="shared" si="2"/>
        <v>4.6363636363636367</v>
      </c>
      <c r="L16">
        <v>4.5999999999999996</v>
      </c>
      <c r="M16" t="s">
        <v>13</v>
      </c>
      <c r="N16">
        <v>4.5</v>
      </c>
      <c r="O16">
        <v>2.5</v>
      </c>
      <c r="P16">
        <v>5</v>
      </c>
      <c r="Q16">
        <v>4</v>
      </c>
      <c r="R16">
        <v>4.5</v>
      </c>
      <c r="S16">
        <v>5</v>
      </c>
      <c r="T16">
        <v>5</v>
      </c>
      <c r="U16">
        <v>4.5</v>
      </c>
      <c r="V16">
        <f t="shared" si="3"/>
        <v>4.4000000000000004</v>
      </c>
      <c r="W16">
        <v>4.4000000000000004</v>
      </c>
    </row>
    <row r="17" spans="2:23" s="3" customFormat="1" x14ac:dyDescent="0.3">
      <c r="B17" s="3">
        <f>Hoja1!C16</f>
        <v>12</v>
      </c>
      <c r="C17" s="3">
        <f>Hoja1!D16</f>
        <v>20241007089</v>
      </c>
      <c r="D17" s="3" t="str">
        <f>Hoja1!E16</f>
        <v>DUQUINO GOMEZ SERGIO GUSTAVO</v>
      </c>
      <c r="E17" s="3">
        <v>5</v>
      </c>
      <c r="F17" s="3">
        <v>4.5</v>
      </c>
      <c r="G17" s="3">
        <v>3.5</v>
      </c>
      <c r="M17" s="3" t="s">
        <v>14</v>
      </c>
    </row>
    <row r="18" spans="2:23" s="3" customFormat="1" x14ac:dyDescent="0.3">
      <c r="B18" s="3">
        <f>Hoja1!C17</f>
        <v>13</v>
      </c>
      <c r="C18" s="3">
        <f>Hoja1!D17</f>
        <v>20241007090</v>
      </c>
      <c r="D18" s="3" t="str">
        <f>Hoja1!E17</f>
        <v>CARDONA VALLEJO DUVAN STEVEN</v>
      </c>
      <c r="E18" s="3">
        <v>3</v>
      </c>
      <c r="F18" s="3">
        <v>0</v>
      </c>
      <c r="G18" s="3">
        <v>4</v>
      </c>
      <c r="H18" s="3">
        <v>5</v>
      </c>
      <c r="I18" s="3">
        <v>3</v>
      </c>
      <c r="J18" s="3">
        <v>0.8</v>
      </c>
      <c r="K18" s="3">
        <f t="shared" ref="K18:K23" si="4">(E18+F18+G18+H18+(I18*2)+(J18*5))/11</f>
        <v>2</v>
      </c>
      <c r="L18" s="3">
        <v>2</v>
      </c>
      <c r="M18" s="3" t="s">
        <v>15</v>
      </c>
      <c r="N18" s="3">
        <v>3</v>
      </c>
      <c r="O18" s="3">
        <v>0</v>
      </c>
      <c r="P18" s="3">
        <v>3.5</v>
      </c>
      <c r="Q18" s="3">
        <v>0</v>
      </c>
    </row>
    <row r="19" spans="2:23" x14ac:dyDescent="0.3">
      <c r="B19">
        <f>Hoja1!C18</f>
        <v>14</v>
      </c>
      <c r="C19">
        <f>Hoja1!D18</f>
        <v>20241007092</v>
      </c>
      <c r="D19" t="str">
        <f>Hoja1!E18</f>
        <v>GARZON CIANCI CHRISTOPHER ANDREY</v>
      </c>
      <c r="E19">
        <v>5</v>
      </c>
      <c r="F19">
        <v>4</v>
      </c>
      <c r="G19">
        <v>4.5</v>
      </c>
      <c r="H19">
        <v>5</v>
      </c>
      <c r="I19">
        <v>3</v>
      </c>
      <c r="J19">
        <v>0.8</v>
      </c>
      <c r="K19">
        <f t="shared" si="4"/>
        <v>2.5909090909090908</v>
      </c>
      <c r="L19">
        <v>2.6</v>
      </c>
      <c r="M19" t="s">
        <v>16</v>
      </c>
      <c r="N19">
        <v>4</v>
      </c>
      <c r="O19">
        <v>4.5</v>
      </c>
      <c r="P19">
        <v>3.5</v>
      </c>
      <c r="Q19">
        <v>3.5</v>
      </c>
      <c r="R19">
        <v>3</v>
      </c>
      <c r="S19">
        <v>4</v>
      </c>
      <c r="T19">
        <v>4.7</v>
      </c>
      <c r="U19">
        <v>3</v>
      </c>
      <c r="V19">
        <f>(N19+O19+P19+Q19+R19+S19+T19+(U19*3))/10</f>
        <v>3.62</v>
      </c>
      <c r="W19">
        <v>3.6</v>
      </c>
    </row>
    <row r="20" spans="2:23" s="3" customFormat="1" x14ac:dyDescent="0.3">
      <c r="B20" s="3">
        <f>Hoja1!C19</f>
        <v>15</v>
      </c>
      <c r="C20" s="3">
        <f>Hoja1!D19</f>
        <v>20241007094</v>
      </c>
      <c r="D20" s="3" t="str">
        <f>Hoja1!E19</f>
        <v>BERMUDEZ GARZON THOMAS MATEO</v>
      </c>
      <c r="E20" s="3">
        <v>4</v>
      </c>
      <c r="F20" s="3">
        <v>4.5</v>
      </c>
      <c r="G20" s="3">
        <v>2</v>
      </c>
      <c r="H20" s="3">
        <v>4</v>
      </c>
      <c r="I20" s="3">
        <v>0</v>
      </c>
      <c r="J20" s="3">
        <v>0</v>
      </c>
      <c r="K20" s="3">
        <f t="shared" si="4"/>
        <v>1.3181818181818181</v>
      </c>
      <c r="L20" s="3">
        <v>1.3</v>
      </c>
      <c r="M20" s="3" t="s">
        <v>17</v>
      </c>
    </row>
    <row r="21" spans="2:23" x14ac:dyDescent="0.3">
      <c r="B21">
        <f>Hoja1!C20</f>
        <v>16</v>
      </c>
      <c r="C21">
        <f>Hoja1!D20</f>
        <v>20241007095</v>
      </c>
      <c r="D21" t="str">
        <f>Hoja1!E20</f>
        <v>LOZANO RIVERA RAFAEL FELIPE</v>
      </c>
      <c r="E21">
        <v>3.5</v>
      </c>
      <c r="F21">
        <v>2.5</v>
      </c>
      <c r="G21">
        <v>4.5</v>
      </c>
      <c r="H21">
        <v>4.5</v>
      </c>
      <c r="I21">
        <v>2.5</v>
      </c>
      <c r="J21">
        <v>0.7</v>
      </c>
      <c r="K21">
        <f t="shared" si="4"/>
        <v>2.1363636363636362</v>
      </c>
      <c r="L21">
        <v>2.2000000000000002</v>
      </c>
      <c r="M21" t="s">
        <v>18</v>
      </c>
      <c r="N21">
        <v>3.5</v>
      </c>
      <c r="O21">
        <v>3</v>
      </c>
      <c r="P21">
        <v>3.5</v>
      </c>
      <c r="Q21">
        <v>4.5</v>
      </c>
      <c r="R21">
        <v>5</v>
      </c>
      <c r="S21">
        <v>5</v>
      </c>
      <c r="T21">
        <v>4</v>
      </c>
      <c r="U21">
        <v>3</v>
      </c>
      <c r="V21">
        <f t="shared" ref="V21:V23" si="5">(N21+O21+P21+Q21+R21+S21+T21+(U21*3))/10</f>
        <v>3.75</v>
      </c>
      <c r="W21">
        <v>3.8</v>
      </c>
    </row>
    <row r="22" spans="2:23" x14ac:dyDescent="0.3">
      <c r="B22">
        <f>Hoja1!C21</f>
        <v>17</v>
      </c>
      <c r="C22">
        <f>Hoja1!D21</f>
        <v>20241007096</v>
      </c>
      <c r="D22" t="str">
        <f>Hoja1!E21</f>
        <v>ARIZA ARIZA JUAN DIEGO</v>
      </c>
      <c r="E22">
        <v>4</v>
      </c>
      <c r="F22">
        <v>4</v>
      </c>
      <c r="G22">
        <v>4</v>
      </c>
      <c r="H22">
        <v>5</v>
      </c>
      <c r="I22">
        <v>0.5</v>
      </c>
      <c r="J22">
        <v>1.3</v>
      </c>
      <c r="K22">
        <f t="shared" si="4"/>
        <v>2.2272727272727271</v>
      </c>
      <c r="L22">
        <v>2.2000000000000002</v>
      </c>
      <c r="M22" t="s">
        <v>19</v>
      </c>
      <c r="N22">
        <v>4.5</v>
      </c>
      <c r="O22">
        <v>0</v>
      </c>
      <c r="P22">
        <v>4</v>
      </c>
      <c r="Q22">
        <v>4.5</v>
      </c>
      <c r="R22">
        <v>4</v>
      </c>
      <c r="S22">
        <v>4</v>
      </c>
      <c r="T22">
        <v>3.8</v>
      </c>
      <c r="U22">
        <v>4.5</v>
      </c>
      <c r="V22">
        <f t="shared" si="5"/>
        <v>3.8299999999999996</v>
      </c>
      <c r="W22">
        <v>3.8</v>
      </c>
    </row>
    <row r="23" spans="2:23" x14ac:dyDescent="0.3">
      <c r="B23">
        <f>Hoja1!C22</f>
        <v>18</v>
      </c>
      <c r="C23">
        <f>Hoja1!D22</f>
        <v>20241007097</v>
      </c>
      <c r="D23" t="str">
        <f>Hoja1!E22</f>
        <v>CUELLO AVENDAÃ‘O LUIS DANIEL</v>
      </c>
      <c r="E23">
        <v>5</v>
      </c>
      <c r="F23">
        <v>3.5</v>
      </c>
      <c r="G23">
        <v>4.5</v>
      </c>
      <c r="H23">
        <v>4.5</v>
      </c>
      <c r="I23">
        <v>2.5</v>
      </c>
      <c r="J23">
        <v>1.3</v>
      </c>
      <c r="K23">
        <f t="shared" si="4"/>
        <v>2.6363636363636362</v>
      </c>
      <c r="L23">
        <v>2.6</v>
      </c>
      <c r="M23" t="s">
        <v>20</v>
      </c>
      <c r="N23">
        <v>3.5</v>
      </c>
      <c r="O23">
        <v>4</v>
      </c>
      <c r="P23">
        <v>3.5</v>
      </c>
      <c r="Q23">
        <v>4.5</v>
      </c>
      <c r="R23">
        <v>5</v>
      </c>
      <c r="S23">
        <v>5</v>
      </c>
      <c r="T23">
        <v>4</v>
      </c>
      <c r="U23">
        <v>3</v>
      </c>
      <c r="V23">
        <f t="shared" si="5"/>
        <v>3.85</v>
      </c>
      <c r="W23">
        <v>3.9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Guillermo Guarnizo Marin</dc:creator>
  <cp:lastModifiedBy>Jose Guillermo Guarnizo Marin</cp:lastModifiedBy>
  <dcterms:created xsi:type="dcterms:W3CDTF">2015-06-05T18:19:34Z</dcterms:created>
  <dcterms:modified xsi:type="dcterms:W3CDTF">2024-05-29T16:51:21Z</dcterms:modified>
</cp:coreProperties>
</file>