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ennycuesta/Documents/2025/Distrital/2025-3/COMUNICACIÍN/"/>
    </mc:Choice>
  </mc:AlternateContent>
  <xr:revisionPtr revIDLastSave="0" documentId="8_{70A141A0-FA65-0B45-B8EF-256E9E2E6605}" xr6:coauthVersionLast="47" xr6:coauthVersionMax="47" xr10:uidLastSave="{00000000-0000-0000-0000-000000000000}"/>
  <bookViews>
    <workbookView xWindow="8780" yWindow="4100" windowWidth="27640" windowHeight="16940" xr2:uid="{39C31F4E-275A-A945-987C-3A2FBC8A7E45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37" i="1" l="1"/>
  <c r="AE37" i="1" s="1"/>
  <c r="Y37" i="1"/>
  <c r="Z37" i="1" s="1"/>
  <c r="AD36" i="1"/>
  <c r="Y36" i="1"/>
  <c r="Z36" i="1" s="1"/>
  <c r="AD35" i="1"/>
  <c r="Y35" i="1"/>
  <c r="Z35" i="1" s="1"/>
  <c r="AD34" i="1"/>
  <c r="AE34" i="1" s="1"/>
  <c r="Y34" i="1"/>
  <c r="Z34" i="1" s="1"/>
  <c r="AD33" i="1"/>
  <c r="AE33" i="1" s="1"/>
  <c r="Y33" i="1"/>
  <c r="Z33" i="1" s="1"/>
  <c r="AD32" i="1"/>
  <c r="Y32" i="1"/>
  <c r="Z32" i="1" s="1"/>
  <c r="AD31" i="1"/>
  <c r="Y31" i="1"/>
  <c r="Z31" i="1" s="1"/>
  <c r="AD30" i="1"/>
  <c r="AE30" i="1" s="1"/>
  <c r="Y30" i="1"/>
  <c r="Z30" i="1" s="1"/>
  <c r="AD29" i="1"/>
  <c r="Y29" i="1"/>
  <c r="Z29" i="1" s="1"/>
  <c r="AD28" i="1"/>
  <c r="Y28" i="1"/>
  <c r="Z28" i="1" s="1"/>
  <c r="AD27" i="1"/>
  <c r="Y27" i="1"/>
  <c r="Z27" i="1" s="1"/>
  <c r="AD26" i="1"/>
  <c r="Y26" i="1"/>
  <c r="Z26" i="1" s="1"/>
  <c r="AD25" i="1"/>
  <c r="Y25" i="1"/>
  <c r="Z25" i="1" s="1"/>
  <c r="AD24" i="1"/>
  <c r="Y24" i="1"/>
  <c r="Z24" i="1" s="1"/>
  <c r="AD23" i="1"/>
  <c r="AE23" i="1" s="1"/>
  <c r="Y23" i="1"/>
  <c r="Z23" i="1" s="1"/>
  <c r="AD22" i="1"/>
  <c r="Y22" i="1"/>
  <c r="Z22" i="1" s="1"/>
  <c r="AD21" i="1"/>
  <c r="AE21" i="1" s="1"/>
  <c r="Y21" i="1"/>
  <c r="Z21" i="1" s="1"/>
  <c r="AD20" i="1"/>
  <c r="AE20" i="1" s="1"/>
  <c r="Y20" i="1"/>
  <c r="Z20" i="1" s="1"/>
  <c r="AD19" i="1"/>
  <c r="AE19" i="1" s="1"/>
  <c r="Y19" i="1"/>
  <c r="Z19" i="1" s="1"/>
  <c r="AD18" i="1"/>
  <c r="AE18" i="1" s="1"/>
  <c r="Y18" i="1"/>
  <c r="Z18" i="1" s="1"/>
  <c r="AD17" i="1"/>
  <c r="AE17" i="1" s="1"/>
  <c r="Y17" i="1"/>
  <c r="Z17" i="1" s="1"/>
  <c r="AD16" i="1"/>
  <c r="AE16" i="1" s="1"/>
  <c r="Y16" i="1"/>
  <c r="Z16" i="1" s="1"/>
  <c r="AD15" i="1"/>
  <c r="AE15" i="1" s="1"/>
  <c r="Y15" i="1"/>
  <c r="Z15" i="1" s="1"/>
  <c r="AD14" i="1"/>
  <c r="AE14" i="1" s="1"/>
  <c r="Y14" i="1"/>
  <c r="Z14" i="1" s="1"/>
  <c r="AD13" i="1"/>
  <c r="AE13" i="1" s="1"/>
  <c r="Y13" i="1"/>
  <c r="Z13" i="1" s="1"/>
  <c r="AD12" i="1"/>
  <c r="AE12" i="1" s="1"/>
  <c r="Y12" i="1"/>
  <c r="Z12" i="1" s="1"/>
  <c r="AD11" i="1"/>
  <c r="AE11" i="1" s="1"/>
  <c r="Y11" i="1"/>
  <c r="Z11" i="1" s="1"/>
  <c r="AD10" i="1"/>
  <c r="AE10" i="1" s="1"/>
  <c r="Y10" i="1"/>
  <c r="Z10" i="1" s="1"/>
  <c r="AD9" i="1"/>
  <c r="AE9" i="1" s="1"/>
  <c r="Y9" i="1"/>
  <c r="Z9" i="1" s="1"/>
  <c r="AD8" i="1"/>
  <c r="AE8" i="1" s="1"/>
  <c r="Y8" i="1"/>
  <c r="Z8" i="1" s="1"/>
  <c r="AD7" i="1"/>
  <c r="AE7" i="1" s="1"/>
  <c r="Y7" i="1"/>
  <c r="Z7" i="1" s="1"/>
  <c r="AD6" i="1"/>
  <c r="AE6" i="1" s="1"/>
  <c r="Y6" i="1"/>
  <c r="Z6" i="1" s="1"/>
  <c r="AD5" i="1"/>
  <c r="AE5" i="1" s="1"/>
  <c r="Y5" i="1"/>
  <c r="Z5" i="1" s="1"/>
  <c r="AD4" i="1"/>
  <c r="AE4" i="1" s="1"/>
  <c r="Y4" i="1"/>
  <c r="Z4" i="1" s="1"/>
  <c r="AD3" i="1"/>
  <c r="AE3" i="1" s="1"/>
  <c r="Y3" i="1"/>
  <c r="Z3" i="1" s="1"/>
  <c r="AD2" i="1"/>
  <c r="AE2" i="1" s="1"/>
  <c r="Z2" i="1"/>
  <c r="Y2" i="1"/>
  <c r="Q16" i="1" a="1"/>
  <c r="Q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<sst xmlns="http://schemas.openxmlformats.org/spreadsheetml/2006/main" count="45" uniqueCount="45">
  <si>
    <t>CODIGO</t>
  </si>
  <si>
    <t>NOMBRE</t>
  </si>
  <si>
    <t>tejiendo redes</t>
  </si>
  <si>
    <t>jardin</t>
  </si>
  <si>
    <t>minuta</t>
  </si>
  <si>
    <t>porcentsje 35%</t>
  </si>
  <si>
    <t>análisisletrasca</t>
  </si>
  <si>
    <t>cuidadopractica</t>
  </si>
  <si>
    <t>pantallasNiñez</t>
  </si>
  <si>
    <t>TOLOSA CUESTO NISSI JIREH</t>
  </si>
  <si>
    <t>CHAVES DIAZ LESLIE JULIETH</t>
  </si>
  <si>
    <t xml:space="preserve"> BERNAL RIVERA DANIELA</t>
  </si>
  <si>
    <t>SANCHEZ RIVERA SOFIA</t>
  </si>
  <si>
    <t>TRIANA GUZMAN LAURA CAMILA</t>
  </si>
  <si>
    <t>BARAHONA BERMUDEZ JINETH ALEXANDRA</t>
  </si>
  <si>
    <t>LEITON BOLAÑOS LESLY DAYANNA</t>
  </si>
  <si>
    <t>LEON HERRERA SHARON DAYAN</t>
  </si>
  <si>
    <t>RIBON RUIZ LAURA NATALIA</t>
  </si>
  <si>
    <t>JIMENEZ CABALLERO ANGIE YULIETH</t>
  </si>
  <si>
    <t>GIRALDO LIBERATO PAULA ANDREA</t>
  </si>
  <si>
    <t>TRIANA SOTO MELANI YISEL</t>
  </si>
  <si>
    <t>CANGREJO QUEVEDO JESSIKA ALEJANDRA</t>
  </si>
  <si>
    <t>QUINTANA MEDINA BRILLITTE</t>
  </si>
  <si>
    <t>RICO LOAIZA KAROL GABRIELA</t>
  </si>
  <si>
    <t>RODRIGUEZ CUAJI LAURA VALENTINA</t>
  </si>
  <si>
    <t>ESTUPIÑAN DEAZA ANDRY MICHELLE</t>
  </si>
  <si>
    <t>MORENO LARA DEYVID FELIPE</t>
  </si>
  <si>
    <t>DUITAMA PIÑEROS MERCEDES VALENTINA</t>
  </si>
  <si>
    <t>PULIDO ROMERO JUAN SEBASTIAN</t>
  </si>
  <si>
    <t>HERRERA OCHOA MARIANA</t>
  </si>
  <si>
    <t>HERRERA GARAVITO JENNIFER</t>
  </si>
  <si>
    <t>ENCISO HERNANDEZ MARIA JOSE</t>
  </si>
  <si>
    <t>CRUZ ROLDAN HELLEN DANIELA</t>
  </si>
  <si>
    <t>CIFUENTES CARRILLO VALERIA KATERIN</t>
  </si>
  <si>
    <t>YAGUAPAZ DIAZ MARIA ISABEL</t>
  </si>
  <si>
    <t>CELY COMBA DERLY ANDREA</t>
  </si>
  <si>
    <t>VEGA SUAREZ MARIA FERNANDA</t>
  </si>
  <si>
    <t>GONZALEZ ALMANZA TATIANA PAOLA</t>
  </si>
  <si>
    <t>ROJAS LAVERDE LEIDY VIVIANA</t>
  </si>
  <si>
    <t>CADENA CORONADO SARA YULIET</t>
  </si>
  <si>
    <t>MERCHAN FORERO ANGIE TATIANA</t>
  </si>
  <si>
    <t>MARTINEZ PUENTES JULIETH ALEXANDRA</t>
  </si>
  <si>
    <t>RINCON GUTIERREZ MARIA PAULA</t>
  </si>
  <si>
    <t>MARTINEZ VACA KAREN DANIELA</t>
  </si>
  <si>
    <t>DAVILA RODRIGUEZ KAREN LIZETH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</si>
</sst>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16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16" fontId="2" fillId="2" borderId="1" xfId="0" applyNumberFormat="1" applyFont="1" applyFill="1" applyBorder="1" applyAlignment="1">
      <alignment horizontal="center" vertical="center" wrapText="1"/>
    </xf>
    <xf numFmtId="16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9" fontId="2" fillId="4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2" fillId="4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0" fontId="2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AB175-26DB-5F4C-B35F-BB524AD9EDFE}">
  <dimension ref="A1:AE37"/>
  <sheetViews>
    <sheetView tabSelected="1" workbookViewId="0">
      <selection activeCell="C1" sqref="C1:L1048576"/>
    </sheetView>
  </sheetViews>
  <sheetFormatPr baseColWidth="10" defaultRowHeight="16" x14ac:dyDescent="0.2"/>
  <cols>
    <col min="3" max="12" width="0" hidden="1" customWidth="1"/>
  </cols>
  <sheetData>
    <row r="1" spans="1:31" ht="34" x14ac:dyDescent="0.2">
      <c r="A1" s="1" t="s">
        <v>0</v>
      </c>
      <c r="B1" s="2" t="s">
        <v>1</v>
      </c>
      <c r="C1" s="3">
        <v>45896</v>
      </c>
      <c r="D1" s="3">
        <v>45903</v>
      </c>
      <c r="E1" s="3">
        <v>45910</v>
      </c>
      <c r="F1" s="3">
        <v>45917</v>
      </c>
      <c r="G1" s="3">
        <v>45924</v>
      </c>
      <c r="H1" s="3">
        <v>45938</v>
      </c>
      <c r="I1" s="3">
        <v>45945</v>
      </c>
      <c r="J1" s="3">
        <v>45952</v>
      </c>
      <c r="K1" s="3">
        <v>45959</v>
      </c>
      <c r="L1" s="3">
        <v>45966</v>
      </c>
      <c r="M1" s="4">
        <v>0.05</v>
      </c>
      <c r="N1" s="5">
        <v>45952</v>
      </c>
      <c r="O1" s="5">
        <v>45959</v>
      </c>
      <c r="P1" s="5">
        <v>45966</v>
      </c>
      <c r="Q1" s="5">
        <v>45973</v>
      </c>
      <c r="R1" s="5"/>
      <c r="S1" s="6">
        <v>45949</v>
      </c>
      <c r="T1" s="6">
        <v>45994</v>
      </c>
      <c r="U1" s="6"/>
      <c r="V1" s="3" t="s">
        <v>2</v>
      </c>
      <c r="W1" s="7" t="s">
        <v>3</v>
      </c>
      <c r="X1" s="7" t="s">
        <v>4</v>
      </c>
      <c r="Y1" s="4">
        <v>0.3</v>
      </c>
      <c r="Z1" s="7" t="s">
        <v>5</v>
      </c>
      <c r="AA1" s="7" t="s">
        <v>6</v>
      </c>
      <c r="AB1" s="7" t="s">
        <v>7</v>
      </c>
      <c r="AC1" s="7" t="s">
        <v>8</v>
      </c>
      <c r="AD1" s="4">
        <v>0.3</v>
      </c>
      <c r="AE1" s="8">
        <v>0.35</v>
      </c>
    </row>
    <row r="2" spans="1:31" x14ac:dyDescent="0.2">
      <c r="A2" s="9">
        <v>20211150043</v>
      </c>
      <c r="B2" s="9" t="s">
        <v>9</v>
      </c>
      <c r="C2" s="10">
        <v>50</v>
      </c>
      <c r="D2" s="10">
        <v>50</v>
      </c>
      <c r="E2" s="10">
        <v>50</v>
      </c>
      <c r="F2" s="10">
        <v>50</v>
      </c>
      <c r="G2" s="10">
        <v>50</v>
      </c>
      <c r="H2" s="10">
        <v>50</v>
      </c>
      <c r="I2" s="10">
        <v>50</v>
      </c>
      <c r="J2" s="10"/>
      <c r="K2" s="10"/>
      <c r="L2" s="10"/>
      <c r="M2" s="10">
        <v>5</v>
      </c>
      <c r="N2" s="10">
        <v>50</v>
      </c>
      <c r="O2" s="10">
        <v>50</v>
      </c>
      <c r="P2" s="10">
        <v>30</v>
      </c>
      <c r="Q2" s="10">
        <v>50</v>
      </c>
      <c r="R2" s="10">
        <v>3</v>
      </c>
      <c r="S2" s="10">
        <v>50</v>
      </c>
      <c r="T2" s="10">
        <v>50</v>
      </c>
      <c r="U2" s="10">
        <v>5</v>
      </c>
      <c r="V2" s="10">
        <v>50</v>
      </c>
      <c r="W2" s="10">
        <v>50</v>
      </c>
      <c r="X2" s="10">
        <v>50</v>
      </c>
      <c r="Y2" s="10">
        <f>SUM(V2:X2)*30%</f>
        <v>45</v>
      </c>
      <c r="Z2" s="10">
        <f>(M2+Y2)</f>
        <v>50</v>
      </c>
      <c r="AA2" s="10">
        <v>40</v>
      </c>
      <c r="AB2" s="10">
        <v>50</v>
      </c>
      <c r="AC2" s="10">
        <v>50</v>
      </c>
      <c r="AD2" s="11">
        <f>(AA2+AB2+AC2)/3</f>
        <v>46.666666666666664</v>
      </c>
      <c r="AE2" s="12">
        <f>(AD2+R2)</f>
        <v>49.666666666666664</v>
      </c>
    </row>
    <row r="3" spans="1:31" x14ac:dyDescent="0.2">
      <c r="A3" s="13">
        <v>20211287073</v>
      </c>
      <c r="B3" s="9" t="s">
        <v>10</v>
      </c>
      <c r="C3" s="10">
        <v>0</v>
      </c>
      <c r="D3" s="10">
        <v>50</v>
      </c>
      <c r="E3" s="10">
        <v>30</v>
      </c>
      <c r="F3" s="10">
        <v>0</v>
      </c>
      <c r="G3" s="10">
        <v>30</v>
      </c>
      <c r="H3" s="10">
        <v>50</v>
      </c>
      <c r="I3" s="10">
        <v>30</v>
      </c>
      <c r="J3" s="10"/>
      <c r="K3" s="10"/>
      <c r="L3" s="10"/>
      <c r="M3" s="10">
        <v>1</v>
      </c>
      <c r="N3" s="10">
        <v>50</v>
      </c>
      <c r="O3" s="10">
        <v>30</v>
      </c>
      <c r="P3" s="10">
        <v>0</v>
      </c>
      <c r="Q3" s="10">
        <v>30</v>
      </c>
      <c r="R3" s="10">
        <v>1</v>
      </c>
      <c r="S3" s="10">
        <v>30</v>
      </c>
      <c r="T3" s="10">
        <v>0</v>
      </c>
      <c r="U3" s="10">
        <v>2</v>
      </c>
      <c r="V3" s="10">
        <v>47</v>
      </c>
      <c r="W3" s="10">
        <v>46</v>
      </c>
      <c r="X3" s="10">
        <v>50</v>
      </c>
      <c r="Y3" s="11">
        <f t="shared" ref="Y3:Y37" si="0">SUM(V3:X3)*30%</f>
        <v>42.9</v>
      </c>
      <c r="Z3" s="11">
        <f>(M3+Y3)</f>
        <v>43.9</v>
      </c>
      <c r="AA3" s="10">
        <v>38</v>
      </c>
      <c r="AB3" s="10">
        <v>48</v>
      </c>
      <c r="AC3" s="10">
        <v>48</v>
      </c>
      <c r="AD3" s="11">
        <f t="shared" ref="AD3:AD37" si="1">(AA3+AB3+AC3)/3</f>
        <v>44.666666666666664</v>
      </c>
      <c r="AE3" s="12">
        <f t="shared" ref="AE3:AE37" si="2">(AD3+R3)</f>
        <v>45.666666666666664</v>
      </c>
    </row>
    <row r="4" spans="1:31" x14ac:dyDescent="0.2">
      <c r="A4" s="13">
        <v>20212287013</v>
      </c>
      <c r="B4" s="9" t="s">
        <v>11</v>
      </c>
      <c r="C4" s="10">
        <v>0</v>
      </c>
      <c r="D4" s="10">
        <v>50</v>
      </c>
      <c r="E4" s="10">
        <v>30</v>
      </c>
      <c r="F4" s="10">
        <v>50</v>
      </c>
      <c r="G4" s="10">
        <v>30</v>
      </c>
      <c r="H4" s="10">
        <v>50</v>
      </c>
      <c r="I4" s="10">
        <v>50</v>
      </c>
      <c r="J4" s="10"/>
      <c r="K4" s="10"/>
      <c r="L4" s="10"/>
      <c r="M4" s="10">
        <v>2</v>
      </c>
      <c r="N4" s="10">
        <v>30</v>
      </c>
      <c r="O4" s="10">
        <v>50</v>
      </c>
      <c r="P4" s="10">
        <v>50</v>
      </c>
      <c r="Q4" s="10">
        <v>0</v>
      </c>
      <c r="R4" s="10">
        <v>2</v>
      </c>
      <c r="S4" s="10">
        <v>50</v>
      </c>
      <c r="T4" s="10">
        <v>50</v>
      </c>
      <c r="U4" s="10">
        <v>5</v>
      </c>
      <c r="V4" s="10">
        <v>47</v>
      </c>
      <c r="W4" s="10">
        <v>47</v>
      </c>
      <c r="X4" s="10">
        <v>46</v>
      </c>
      <c r="Y4" s="11">
        <f t="shared" si="0"/>
        <v>42</v>
      </c>
      <c r="Z4" s="11">
        <f>(M4+Y4)</f>
        <v>44</v>
      </c>
      <c r="AA4" s="10">
        <v>46</v>
      </c>
      <c r="AB4" s="10">
        <v>48</v>
      </c>
      <c r="AC4" s="10">
        <v>48</v>
      </c>
      <c r="AD4" s="11">
        <f t="shared" si="1"/>
        <v>47.333333333333336</v>
      </c>
      <c r="AE4" s="12">
        <f t="shared" si="2"/>
        <v>49.333333333333336</v>
      </c>
    </row>
    <row r="5" spans="1:31" x14ac:dyDescent="0.2">
      <c r="A5" s="13">
        <v>20212287031</v>
      </c>
      <c r="B5" s="9" t="s">
        <v>12</v>
      </c>
      <c r="C5" s="10">
        <v>30</v>
      </c>
      <c r="D5" s="10">
        <v>50</v>
      </c>
      <c r="E5" s="10">
        <v>30</v>
      </c>
      <c r="F5" s="10">
        <v>50</v>
      </c>
      <c r="G5" s="10">
        <v>50</v>
      </c>
      <c r="H5" s="10">
        <v>50</v>
      </c>
      <c r="I5" s="10">
        <v>0</v>
      </c>
      <c r="J5" s="10"/>
      <c r="K5" s="10"/>
      <c r="L5" s="10"/>
      <c r="M5" s="10">
        <v>2</v>
      </c>
      <c r="N5" s="10">
        <v>50</v>
      </c>
      <c r="O5" s="10">
        <v>50</v>
      </c>
      <c r="P5" s="10">
        <v>50</v>
      </c>
      <c r="Q5" s="10">
        <v>0</v>
      </c>
      <c r="R5" s="10">
        <v>4</v>
      </c>
      <c r="S5" s="10">
        <v>50</v>
      </c>
      <c r="T5" s="10">
        <v>50</v>
      </c>
      <c r="U5" s="10">
        <v>5</v>
      </c>
      <c r="V5" s="10">
        <v>45</v>
      </c>
      <c r="W5" s="10">
        <v>47</v>
      </c>
      <c r="X5" s="10">
        <v>46</v>
      </c>
      <c r="Y5" s="11">
        <f t="shared" si="0"/>
        <v>41.4</v>
      </c>
      <c r="Z5" s="11">
        <f>(M5+Y5)</f>
        <v>43.4</v>
      </c>
      <c r="AA5" s="10">
        <v>46</v>
      </c>
      <c r="AB5" s="10">
        <v>48</v>
      </c>
      <c r="AC5" s="10">
        <v>48</v>
      </c>
      <c r="AD5" s="11">
        <f t="shared" si="1"/>
        <v>47.333333333333336</v>
      </c>
      <c r="AE5" s="12">
        <f t="shared" si="2"/>
        <v>51.333333333333336</v>
      </c>
    </row>
    <row r="6" spans="1:31" x14ac:dyDescent="0.2">
      <c r="A6" s="13">
        <v>20212287089</v>
      </c>
      <c r="B6" s="9" t="s">
        <v>13</v>
      </c>
      <c r="C6" s="10">
        <v>0</v>
      </c>
      <c r="D6" s="10">
        <v>50</v>
      </c>
      <c r="E6" s="10">
        <v>50</v>
      </c>
      <c r="F6" s="10">
        <v>50</v>
      </c>
      <c r="G6" s="10">
        <v>50</v>
      </c>
      <c r="H6" s="10">
        <v>50</v>
      </c>
      <c r="I6" s="10">
        <v>30</v>
      </c>
      <c r="J6" s="10"/>
      <c r="K6" s="10"/>
      <c r="L6" s="10"/>
      <c r="M6" s="10">
        <v>2</v>
      </c>
      <c r="N6" s="10">
        <v>50</v>
      </c>
      <c r="O6" s="10">
        <v>50</v>
      </c>
      <c r="P6" s="10">
        <v>50</v>
      </c>
      <c r="Q6" s="10">
        <v>50</v>
      </c>
      <c r="R6" s="10">
        <v>5</v>
      </c>
      <c r="S6" s="10">
        <v>30</v>
      </c>
      <c r="T6" s="10">
        <v>0</v>
      </c>
      <c r="U6" s="10">
        <v>2</v>
      </c>
      <c r="V6" s="10">
        <v>47</v>
      </c>
      <c r="W6" s="10">
        <v>50</v>
      </c>
      <c r="X6" s="10">
        <v>48</v>
      </c>
      <c r="Y6" s="11">
        <f t="shared" si="0"/>
        <v>43.5</v>
      </c>
      <c r="Z6" s="11">
        <f>(M6+Y6)</f>
        <v>45.5</v>
      </c>
      <c r="AA6" s="10">
        <v>40</v>
      </c>
      <c r="AB6" s="10">
        <v>40</v>
      </c>
      <c r="AC6" s="10">
        <v>50</v>
      </c>
      <c r="AD6" s="11">
        <f t="shared" si="1"/>
        <v>43.333333333333336</v>
      </c>
      <c r="AE6" s="12">
        <f t="shared" si="2"/>
        <v>48.333333333333336</v>
      </c>
    </row>
    <row r="7" spans="1:31" x14ac:dyDescent="0.2">
      <c r="A7" s="13">
        <v>20221287015</v>
      </c>
      <c r="B7" s="9" t="s">
        <v>14</v>
      </c>
      <c r="C7" s="10">
        <v>0</v>
      </c>
      <c r="D7" s="10">
        <v>50</v>
      </c>
      <c r="E7" s="10">
        <v>30</v>
      </c>
      <c r="F7" s="10">
        <v>50</v>
      </c>
      <c r="G7" s="10">
        <v>50</v>
      </c>
      <c r="H7" s="10">
        <v>50</v>
      </c>
      <c r="I7" s="10">
        <v>0</v>
      </c>
      <c r="J7" s="10"/>
      <c r="K7" s="10"/>
      <c r="L7" s="10"/>
      <c r="M7" s="10">
        <v>1</v>
      </c>
      <c r="N7" s="10">
        <v>50</v>
      </c>
      <c r="O7" s="10">
        <v>50</v>
      </c>
      <c r="P7" s="10">
        <v>50</v>
      </c>
      <c r="Q7" s="10">
        <v>50</v>
      </c>
      <c r="R7" s="10">
        <v>5</v>
      </c>
      <c r="S7" s="10">
        <v>50</v>
      </c>
      <c r="T7" s="10">
        <v>50</v>
      </c>
      <c r="U7" s="10">
        <v>5</v>
      </c>
      <c r="V7" s="10">
        <v>0</v>
      </c>
      <c r="W7" s="10">
        <v>50</v>
      </c>
      <c r="X7" s="10">
        <v>48</v>
      </c>
      <c r="Y7" s="11">
        <f t="shared" si="0"/>
        <v>29.4</v>
      </c>
      <c r="Z7" s="11">
        <f>(M7+Y7)</f>
        <v>30.4</v>
      </c>
      <c r="AA7" s="10">
        <v>40</v>
      </c>
      <c r="AB7" s="10">
        <v>0</v>
      </c>
      <c r="AC7" s="10">
        <v>50</v>
      </c>
      <c r="AD7" s="11">
        <f t="shared" si="1"/>
        <v>30</v>
      </c>
      <c r="AE7" s="12">
        <f t="shared" si="2"/>
        <v>35</v>
      </c>
    </row>
    <row r="8" spans="1:31" x14ac:dyDescent="0.2">
      <c r="A8" s="13">
        <v>20221287033</v>
      </c>
      <c r="B8" s="9" t="s">
        <v>15</v>
      </c>
      <c r="C8" s="10">
        <v>30</v>
      </c>
      <c r="D8" s="10">
        <v>50</v>
      </c>
      <c r="E8" s="10">
        <v>0</v>
      </c>
      <c r="F8" s="10">
        <v>50</v>
      </c>
      <c r="G8" s="10">
        <v>50</v>
      </c>
      <c r="H8" s="10">
        <v>50</v>
      </c>
      <c r="I8" s="10">
        <v>50</v>
      </c>
      <c r="J8" s="10"/>
      <c r="K8" s="10"/>
      <c r="L8" s="10"/>
      <c r="M8" s="10">
        <v>2</v>
      </c>
      <c r="N8" s="10">
        <v>50</v>
      </c>
      <c r="O8" s="10">
        <v>50</v>
      </c>
      <c r="P8" s="10">
        <v>50</v>
      </c>
      <c r="Q8" s="10">
        <v>30</v>
      </c>
      <c r="R8" s="10">
        <v>4</v>
      </c>
      <c r="S8" s="10">
        <v>30</v>
      </c>
      <c r="T8" s="10">
        <v>0</v>
      </c>
      <c r="U8" s="10"/>
      <c r="V8" s="10">
        <v>47</v>
      </c>
      <c r="W8" s="10">
        <v>46</v>
      </c>
      <c r="X8" s="10">
        <v>50</v>
      </c>
      <c r="Y8" s="11">
        <f t="shared" si="0"/>
        <v>42.9</v>
      </c>
      <c r="Z8" s="11">
        <f>(M8+Y8)</f>
        <v>44.9</v>
      </c>
      <c r="AA8" s="10">
        <v>50</v>
      </c>
      <c r="AB8" s="10">
        <v>48</v>
      </c>
      <c r="AC8" s="10">
        <v>48</v>
      </c>
      <c r="AD8" s="11">
        <f t="shared" si="1"/>
        <v>48.666666666666664</v>
      </c>
      <c r="AE8" s="12">
        <f t="shared" si="2"/>
        <v>52.666666666666664</v>
      </c>
    </row>
    <row r="9" spans="1:31" x14ac:dyDescent="0.2">
      <c r="A9" s="13">
        <v>20222287002</v>
      </c>
      <c r="B9" s="9" t="s">
        <v>16</v>
      </c>
      <c r="C9" s="10">
        <v>50</v>
      </c>
      <c r="D9" s="10">
        <v>50</v>
      </c>
      <c r="E9" s="10">
        <v>50</v>
      </c>
      <c r="F9" s="10">
        <v>50</v>
      </c>
      <c r="G9" s="10">
        <v>50</v>
      </c>
      <c r="H9" s="10">
        <v>50</v>
      </c>
      <c r="I9" s="10">
        <v>50</v>
      </c>
      <c r="J9" s="10"/>
      <c r="K9" s="10"/>
      <c r="L9" s="10"/>
      <c r="M9" s="10">
        <v>5</v>
      </c>
      <c r="N9" s="10">
        <v>50</v>
      </c>
      <c r="O9" s="10">
        <v>50</v>
      </c>
      <c r="P9" s="10">
        <v>50</v>
      </c>
      <c r="Q9" s="10">
        <v>50</v>
      </c>
      <c r="R9" s="10">
        <v>5</v>
      </c>
      <c r="S9" s="10">
        <v>50</v>
      </c>
      <c r="T9" s="10">
        <v>50</v>
      </c>
      <c r="U9" s="10">
        <v>5</v>
      </c>
      <c r="V9" s="10">
        <v>47</v>
      </c>
      <c r="W9" s="10">
        <v>50</v>
      </c>
      <c r="X9" s="10">
        <v>48</v>
      </c>
      <c r="Y9" s="11">
        <f t="shared" si="0"/>
        <v>43.5</v>
      </c>
      <c r="Z9" s="11">
        <f>(M9+Y9)</f>
        <v>48.5</v>
      </c>
      <c r="AA9" s="10">
        <v>30</v>
      </c>
      <c r="AB9" s="10">
        <v>50</v>
      </c>
      <c r="AC9" s="10">
        <v>50</v>
      </c>
      <c r="AD9" s="11">
        <f t="shared" si="1"/>
        <v>43.333333333333336</v>
      </c>
      <c r="AE9" s="12">
        <f t="shared" si="2"/>
        <v>48.333333333333336</v>
      </c>
    </row>
    <row r="10" spans="1:31" x14ac:dyDescent="0.2">
      <c r="A10" s="13">
        <v>20222287003</v>
      </c>
      <c r="B10" s="9" t="s">
        <v>17</v>
      </c>
      <c r="C10" s="10">
        <v>30</v>
      </c>
      <c r="D10" s="10">
        <v>50</v>
      </c>
      <c r="E10" s="10">
        <v>0</v>
      </c>
      <c r="F10" s="10">
        <v>50</v>
      </c>
      <c r="G10" s="10">
        <v>50</v>
      </c>
      <c r="H10" s="10">
        <v>50</v>
      </c>
      <c r="I10" s="10">
        <v>50</v>
      </c>
      <c r="J10" s="10"/>
      <c r="K10" s="10"/>
      <c r="L10" s="10"/>
      <c r="M10" s="10">
        <v>1</v>
      </c>
      <c r="N10" s="14"/>
      <c r="O10" s="10">
        <v>50</v>
      </c>
      <c r="P10" s="10">
        <v>50</v>
      </c>
      <c r="Q10" s="10">
        <v>50</v>
      </c>
      <c r="R10" s="10">
        <v>4</v>
      </c>
      <c r="S10" s="10">
        <v>50</v>
      </c>
      <c r="T10" s="10">
        <v>50</v>
      </c>
      <c r="U10" s="10">
        <v>5</v>
      </c>
      <c r="V10" s="10">
        <v>50</v>
      </c>
      <c r="W10" s="10">
        <v>50</v>
      </c>
      <c r="X10" s="10">
        <v>48</v>
      </c>
      <c r="Y10" s="11">
        <f t="shared" si="0"/>
        <v>44.4</v>
      </c>
      <c r="Z10" s="11">
        <f>(M10+Y10)</f>
        <v>45.4</v>
      </c>
      <c r="AA10" s="10">
        <v>40</v>
      </c>
      <c r="AB10" s="10">
        <v>50</v>
      </c>
      <c r="AC10" s="10">
        <v>50</v>
      </c>
      <c r="AD10" s="11">
        <f t="shared" si="1"/>
        <v>46.666666666666664</v>
      </c>
      <c r="AE10" s="12">
        <f t="shared" si="2"/>
        <v>50.666666666666664</v>
      </c>
    </row>
    <row r="11" spans="1:31" x14ac:dyDescent="0.2">
      <c r="A11" s="13">
        <v>20222287006</v>
      </c>
      <c r="B11" s="9" t="s">
        <v>18</v>
      </c>
      <c r="C11" s="10">
        <v>30</v>
      </c>
      <c r="D11" s="10">
        <v>50</v>
      </c>
      <c r="E11" s="10">
        <v>0</v>
      </c>
      <c r="F11" s="10">
        <v>50</v>
      </c>
      <c r="G11" s="10">
        <v>0</v>
      </c>
      <c r="H11" s="10">
        <v>50</v>
      </c>
      <c r="I11" s="10">
        <v>50</v>
      </c>
      <c r="J11" s="10"/>
      <c r="K11" s="10"/>
      <c r="L11" s="10"/>
      <c r="M11" s="10">
        <v>1</v>
      </c>
      <c r="N11" s="10">
        <v>0</v>
      </c>
      <c r="O11" s="10">
        <v>50</v>
      </c>
      <c r="P11" s="10">
        <v>50</v>
      </c>
      <c r="Q11" s="10">
        <v>0</v>
      </c>
      <c r="R11" s="10">
        <v>2</v>
      </c>
      <c r="S11" s="10">
        <v>50</v>
      </c>
      <c r="T11" s="10">
        <v>50</v>
      </c>
      <c r="U11" s="10">
        <v>5</v>
      </c>
      <c r="V11" s="10">
        <v>45</v>
      </c>
      <c r="W11" s="10">
        <v>48</v>
      </c>
      <c r="X11" s="10">
        <v>48</v>
      </c>
      <c r="Y11" s="11">
        <f t="shared" si="0"/>
        <v>42.3</v>
      </c>
      <c r="Z11" s="11">
        <f>(M11+Y11)</f>
        <v>43.3</v>
      </c>
      <c r="AA11" s="10">
        <v>50</v>
      </c>
      <c r="AB11" s="10">
        <v>48</v>
      </c>
      <c r="AC11" s="10">
        <v>0</v>
      </c>
      <c r="AD11" s="11">
        <f t="shared" si="1"/>
        <v>32.666666666666664</v>
      </c>
      <c r="AE11" s="12">
        <f t="shared" si="2"/>
        <v>34.666666666666664</v>
      </c>
    </row>
    <row r="12" spans="1:31" x14ac:dyDescent="0.2">
      <c r="A12" s="13">
        <v>20222287009</v>
      </c>
      <c r="B12" s="9" t="s">
        <v>19</v>
      </c>
      <c r="C12" s="10">
        <v>50</v>
      </c>
      <c r="D12" s="10">
        <v>30</v>
      </c>
      <c r="E12" s="10">
        <v>30</v>
      </c>
      <c r="F12" s="10">
        <v>50</v>
      </c>
      <c r="G12" s="10">
        <v>50</v>
      </c>
      <c r="H12" s="10">
        <v>50</v>
      </c>
      <c r="I12" s="10">
        <v>30</v>
      </c>
      <c r="J12" s="10"/>
      <c r="K12" s="10"/>
      <c r="L12" s="10"/>
      <c r="M12" s="10">
        <v>2</v>
      </c>
      <c r="N12" s="10">
        <v>0</v>
      </c>
      <c r="O12" s="10">
        <v>50</v>
      </c>
      <c r="P12" s="10">
        <v>50</v>
      </c>
      <c r="Q12" s="10">
        <v>0</v>
      </c>
      <c r="R12" s="10">
        <v>2</v>
      </c>
      <c r="S12" s="10">
        <v>50</v>
      </c>
      <c r="T12" s="10">
        <v>50</v>
      </c>
      <c r="U12" s="10">
        <v>5</v>
      </c>
      <c r="V12" s="10">
        <v>45</v>
      </c>
      <c r="W12" s="10">
        <v>48</v>
      </c>
      <c r="X12" s="10">
        <v>48</v>
      </c>
      <c r="Y12" s="11">
        <f t="shared" si="0"/>
        <v>42.3</v>
      </c>
      <c r="Z12" s="11">
        <f>(M12+Y12)</f>
        <v>44.3</v>
      </c>
      <c r="AA12" s="10">
        <v>50</v>
      </c>
      <c r="AB12" s="10">
        <v>48</v>
      </c>
      <c r="AC12" s="10">
        <v>0</v>
      </c>
      <c r="AD12" s="11">
        <f t="shared" si="1"/>
        <v>32.666666666666664</v>
      </c>
      <c r="AE12" s="12">
        <f t="shared" si="2"/>
        <v>34.666666666666664</v>
      </c>
    </row>
    <row r="13" spans="1:31" x14ac:dyDescent="0.2">
      <c r="A13" s="13">
        <v>20222287016</v>
      </c>
      <c r="B13" s="9" t="s">
        <v>20</v>
      </c>
      <c r="C13" s="10">
        <v>50</v>
      </c>
      <c r="D13" s="10">
        <v>50</v>
      </c>
      <c r="E13" s="10">
        <v>50</v>
      </c>
      <c r="F13" s="10">
        <v>50</v>
      </c>
      <c r="G13" s="10">
        <v>50</v>
      </c>
      <c r="H13" s="10">
        <v>50</v>
      </c>
      <c r="I13" s="10">
        <v>50</v>
      </c>
      <c r="J13" s="10"/>
      <c r="K13" s="10"/>
      <c r="L13" s="10"/>
      <c r="M13" s="10">
        <v>5</v>
      </c>
      <c r="N13" s="10">
        <v>0</v>
      </c>
      <c r="O13" s="10">
        <v>50</v>
      </c>
      <c r="P13" s="10">
        <v>50</v>
      </c>
      <c r="Q13" s="10">
        <v>0</v>
      </c>
      <c r="R13" s="10">
        <v>2</v>
      </c>
      <c r="S13" s="10">
        <v>50</v>
      </c>
      <c r="T13" s="10">
        <v>50</v>
      </c>
      <c r="U13" s="10">
        <v>5</v>
      </c>
      <c r="V13" s="10">
        <v>0</v>
      </c>
      <c r="W13" s="10">
        <v>50</v>
      </c>
      <c r="X13" s="10">
        <v>48</v>
      </c>
      <c r="Y13" s="11">
        <f t="shared" si="0"/>
        <v>29.4</v>
      </c>
      <c r="Z13" s="11">
        <f>(M13+Y13)</f>
        <v>34.4</v>
      </c>
      <c r="AA13" s="10">
        <v>50</v>
      </c>
      <c r="AB13" s="10">
        <v>50</v>
      </c>
      <c r="AC13" s="10">
        <v>50</v>
      </c>
      <c r="AD13" s="11">
        <f t="shared" si="1"/>
        <v>50</v>
      </c>
      <c r="AE13" s="12">
        <f t="shared" si="2"/>
        <v>52</v>
      </c>
    </row>
    <row r="14" spans="1:31" x14ac:dyDescent="0.2">
      <c r="A14" s="13">
        <v>20222287017</v>
      </c>
      <c r="B14" s="9" t="s">
        <v>21</v>
      </c>
      <c r="C14" s="10">
        <v>50</v>
      </c>
      <c r="D14" s="10">
        <v>30</v>
      </c>
      <c r="E14" s="10">
        <v>50</v>
      </c>
      <c r="F14" s="10">
        <v>50</v>
      </c>
      <c r="G14" s="10">
        <v>50</v>
      </c>
      <c r="H14" s="10">
        <v>50</v>
      </c>
      <c r="I14" s="10">
        <v>50</v>
      </c>
      <c r="J14" s="10"/>
      <c r="K14" s="10"/>
      <c r="L14" s="10"/>
      <c r="M14" s="10">
        <v>3</v>
      </c>
      <c r="N14" s="10">
        <v>50</v>
      </c>
      <c r="O14" s="10">
        <v>50</v>
      </c>
      <c r="P14" s="10">
        <v>50</v>
      </c>
      <c r="Q14" s="10">
        <v>50</v>
      </c>
      <c r="R14" s="10">
        <v>5</v>
      </c>
      <c r="S14" s="10">
        <v>50</v>
      </c>
      <c r="T14" s="10">
        <v>50</v>
      </c>
      <c r="U14" s="10">
        <v>5</v>
      </c>
      <c r="V14" s="10">
        <v>48</v>
      </c>
      <c r="W14" s="10">
        <v>46</v>
      </c>
      <c r="X14" s="10">
        <v>50</v>
      </c>
      <c r="Y14" s="11">
        <f t="shared" si="0"/>
        <v>43.199999999999996</v>
      </c>
      <c r="Z14" s="11">
        <f>(M14+Y14)</f>
        <v>46.199999999999996</v>
      </c>
      <c r="AA14" s="10">
        <v>50</v>
      </c>
      <c r="AB14" s="10">
        <v>48</v>
      </c>
      <c r="AC14" s="10">
        <v>48</v>
      </c>
      <c r="AD14" s="11">
        <f t="shared" si="1"/>
        <v>48.666666666666664</v>
      </c>
      <c r="AE14" s="12">
        <f t="shared" si="2"/>
        <v>53.666666666666664</v>
      </c>
    </row>
    <row r="15" spans="1:31" x14ac:dyDescent="0.2">
      <c r="A15" s="13">
        <v>20222287018</v>
      </c>
      <c r="B15" s="9" t="s">
        <v>22</v>
      </c>
      <c r="C15" s="10">
        <v>0</v>
      </c>
      <c r="D15" s="10">
        <v>50</v>
      </c>
      <c r="E15" s="10">
        <v>50</v>
      </c>
      <c r="F15" s="10">
        <v>50</v>
      </c>
      <c r="G15" s="10">
        <v>0</v>
      </c>
      <c r="H15" s="10">
        <v>50</v>
      </c>
      <c r="I15" s="10">
        <v>50</v>
      </c>
      <c r="J15" s="10"/>
      <c r="K15" s="10"/>
      <c r="L15" s="10"/>
      <c r="M15" s="10">
        <v>1</v>
      </c>
      <c r="N15" s="10">
        <v>50</v>
      </c>
      <c r="O15" s="10">
        <v>50</v>
      </c>
      <c r="P15" s="10">
        <v>0</v>
      </c>
      <c r="Q15" s="10">
        <v>30</v>
      </c>
      <c r="R15" s="10">
        <v>3</v>
      </c>
      <c r="S15" s="10">
        <v>30</v>
      </c>
      <c r="T15" s="10">
        <v>50</v>
      </c>
      <c r="U15" s="10">
        <v>3</v>
      </c>
      <c r="V15" s="10">
        <v>50</v>
      </c>
      <c r="W15" s="10">
        <v>50</v>
      </c>
      <c r="X15" s="10">
        <v>50</v>
      </c>
      <c r="Y15" s="11">
        <f t="shared" si="0"/>
        <v>45</v>
      </c>
      <c r="Z15" s="11">
        <f>(M15+Y15)</f>
        <v>46</v>
      </c>
      <c r="AA15" s="10">
        <v>40</v>
      </c>
      <c r="AB15" s="10">
        <v>50</v>
      </c>
      <c r="AC15" s="10">
        <v>50</v>
      </c>
      <c r="AD15" s="11">
        <f t="shared" si="1"/>
        <v>46.666666666666664</v>
      </c>
      <c r="AE15" s="12">
        <f t="shared" si="2"/>
        <v>49.666666666666664</v>
      </c>
    </row>
    <row r="16" spans="1:31" x14ac:dyDescent="0.2">
      <c r="A16" s="13">
        <v>20222287019</v>
      </c>
      <c r="B16" s="9" t="s">
        <v>23</v>
      </c>
      <c r="C16" s="10">
        <v>50</v>
      </c>
      <c r="D16" s="10">
        <v>50</v>
      </c>
      <c r="E16" s="10">
        <v>50</v>
      </c>
      <c r="F16" s="10">
        <v>50</v>
      </c>
      <c r="G16" s="10">
        <v>50</v>
      </c>
      <c r="H16" s="10">
        <v>50</v>
      </c>
      <c r="I16" s="10">
        <v>0</v>
      </c>
      <c r="J16" s="10"/>
      <c r="K16" s="10"/>
      <c r="L16" s="10"/>
      <c r="M16" s="10">
        <v>2</v>
      </c>
      <c r="N16" s="14">
        <v>0</v>
      </c>
      <c r="O16" s="10">
        <v>50</v>
      </c>
      <c r="P16" s="10">
        <v>0</v>
      </c>
      <c r="Q16" s="10" cm="1">
        <f t="array" aca="1" ref="Q16" ca="1">+Q16:Q17</f>
        <v>0</v>
      </c>
      <c r="R16" s="10">
        <v>0</v>
      </c>
      <c r="S16" s="10">
        <v>50</v>
      </c>
      <c r="T16" s="10">
        <v>50</v>
      </c>
      <c r="U16" s="10">
        <v>5</v>
      </c>
      <c r="V16" s="10">
        <v>48</v>
      </c>
      <c r="W16" s="10">
        <v>50</v>
      </c>
      <c r="X16" s="10">
        <v>48</v>
      </c>
      <c r="Y16" s="11">
        <f t="shared" si="0"/>
        <v>43.8</v>
      </c>
      <c r="Z16" s="11">
        <f>(M16+Y16)</f>
        <v>45.8</v>
      </c>
      <c r="AA16" s="10">
        <v>50</v>
      </c>
      <c r="AB16" s="10">
        <v>50</v>
      </c>
      <c r="AC16" s="10">
        <v>50</v>
      </c>
      <c r="AD16" s="11">
        <f t="shared" si="1"/>
        <v>50</v>
      </c>
      <c r="AE16" s="12">
        <f t="shared" si="2"/>
        <v>50</v>
      </c>
    </row>
    <row r="17" spans="1:31" x14ac:dyDescent="0.2">
      <c r="A17" s="13">
        <v>20222287022</v>
      </c>
      <c r="B17" s="9" t="s">
        <v>24</v>
      </c>
      <c r="C17" s="10">
        <v>50</v>
      </c>
      <c r="D17" s="10">
        <v>50</v>
      </c>
      <c r="E17" s="10">
        <v>50</v>
      </c>
      <c r="F17" s="10">
        <v>50</v>
      </c>
      <c r="G17" s="10">
        <v>50</v>
      </c>
      <c r="H17" s="10">
        <v>50</v>
      </c>
      <c r="I17" s="10">
        <v>50</v>
      </c>
      <c r="J17" s="10"/>
      <c r="K17" s="10"/>
      <c r="L17" s="10"/>
      <c r="M17" s="10">
        <v>5</v>
      </c>
      <c r="N17" s="14"/>
      <c r="O17" s="10">
        <v>50</v>
      </c>
      <c r="P17" s="10">
        <v>50</v>
      </c>
      <c r="Q17" s="10">
        <v>0</v>
      </c>
      <c r="R17" s="10">
        <v>2</v>
      </c>
      <c r="S17" s="10">
        <v>50</v>
      </c>
      <c r="T17" s="10">
        <v>50</v>
      </c>
      <c r="U17" s="10">
        <v>5</v>
      </c>
      <c r="V17" s="10">
        <v>45</v>
      </c>
      <c r="W17" s="10">
        <v>48</v>
      </c>
      <c r="X17" s="10">
        <v>48</v>
      </c>
      <c r="Y17" s="11">
        <f t="shared" si="0"/>
        <v>42.3</v>
      </c>
      <c r="Z17" s="11">
        <f>(M17+Y17)</f>
        <v>47.3</v>
      </c>
      <c r="AA17" s="10">
        <v>50</v>
      </c>
      <c r="AB17" s="10">
        <v>48</v>
      </c>
      <c r="AC17" s="10">
        <v>0</v>
      </c>
      <c r="AD17" s="11">
        <f t="shared" si="1"/>
        <v>32.666666666666664</v>
      </c>
      <c r="AE17" s="12">
        <f t="shared" si="2"/>
        <v>34.666666666666664</v>
      </c>
    </row>
    <row r="18" spans="1:31" x14ac:dyDescent="0.2">
      <c r="A18" s="13">
        <v>20222287024</v>
      </c>
      <c r="B18" s="9" t="s">
        <v>25</v>
      </c>
      <c r="C18" s="10">
        <v>50</v>
      </c>
      <c r="D18" s="10">
        <v>50</v>
      </c>
      <c r="E18" s="10">
        <v>50</v>
      </c>
      <c r="F18" s="10">
        <v>50</v>
      </c>
      <c r="G18" s="10">
        <v>50</v>
      </c>
      <c r="H18" s="10">
        <v>50</v>
      </c>
      <c r="I18" s="10">
        <v>50</v>
      </c>
      <c r="J18" s="10"/>
      <c r="K18" s="10"/>
      <c r="L18" s="10"/>
      <c r="M18" s="10">
        <v>5</v>
      </c>
      <c r="N18" s="14"/>
      <c r="O18" s="10">
        <v>50</v>
      </c>
      <c r="P18" s="10">
        <v>50</v>
      </c>
      <c r="Q18" s="10">
        <v>50</v>
      </c>
      <c r="R18" s="10">
        <v>4</v>
      </c>
      <c r="S18" s="10">
        <v>50</v>
      </c>
      <c r="T18" s="10">
        <v>50</v>
      </c>
      <c r="U18" s="10">
        <v>5</v>
      </c>
      <c r="V18" s="10">
        <v>47</v>
      </c>
      <c r="W18" s="10">
        <v>50</v>
      </c>
      <c r="X18" s="10">
        <v>48</v>
      </c>
      <c r="Y18" s="11">
        <f t="shared" si="0"/>
        <v>43.5</v>
      </c>
      <c r="Z18" s="11">
        <f>(M18+Y18)</f>
        <v>48.5</v>
      </c>
      <c r="AA18" s="10">
        <v>30</v>
      </c>
      <c r="AB18" s="10">
        <v>50</v>
      </c>
      <c r="AC18" s="10">
        <v>50</v>
      </c>
      <c r="AD18" s="11">
        <f t="shared" si="1"/>
        <v>43.333333333333336</v>
      </c>
      <c r="AE18" s="12">
        <f t="shared" si="2"/>
        <v>47.333333333333336</v>
      </c>
    </row>
    <row r="19" spans="1:31" x14ac:dyDescent="0.2">
      <c r="A19" s="13">
        <v>20222287025</v>
      </c>
      <c r="B19" s="9" t="s">
        <v>26</v>
      </c>
      <c r="C19" s="10">
        <v>50</v>
      </c>
      <c r="D19" s="10">
        <v>30</v>
      </c>
      <c r="E19" s="10">
        <v>50</v>
      </c>
      <c r="F19" s="10">
        <v>50</v>
      </c>
      <c r="G19" s="10">
        <v>50</v>
      </c>
      <c r="H19" s="10">
        <v>50</v>
      </c>
      <c r="I19" s="10">
        <v>50</v>
      </c>
      <c r="J19" s="10"/>
      <c r="K19" s="10"/>
      <c r="L19" s="10"/>
      <c r="M19" s="10">
        <v>3</v>
      </c>
      <c r="N19" s="14"/>
      <c r="O19" s="10">
        <v>50</v>
      </c>
      <c r="P19" s="10">
        <v>50</v>
      </c>
      <c r="Q19" s="10">
        <v>50</v>
      </c>
      <c r="R19" s="10">
        <v>4</v>
      </c>
      <c r="S19" s="10">
        <v>50</v>
      </c>
      <c r="T19" s="10">
        <v>50</v>
      </c>
      <c r="U19" s="10">
        <v>5</v>
      </c>
      <c r="V19" s="10">
        <v>47</v>
      </c>
      <c r="W19" s="10">
        <v>50</v>
      </c>
      <c r="X19" s="10">
        <v>48</v>
      </c>
      <c r="Y19" s="11">
        <f t="shared" si="0"/>
        <v>43.5</v>
      </c>
      <c r="Z19" s="11">
        <f>(M19+Y19)</f>
        <v>46.5</v>
      </c>
      <c r="AA19" s="10">
        <v>30</v>
      </c>
      <c r="AB19" s="10">
        <v>50</v>
      </c>
      <c r="AC19" s="10">
        <v>50</v>
      </c>
      <c r="AD19" s="11">
        <f t="shared" si="1"/>
        <v>43.333333333333336</v>
      </c>
      <c r="AE19" s="12">
        <f t="shared" si="2"/>
        <v>47.333333333333336</v>
      </c>
    </row>
    <row r="20" spans="1:31" x14ac:dyDescent="0.2">
      <c r="A20" s="13">
        <v>20222287028</v>
      </c>
      <c r="B20" s="9" t="s">
        <v>27</v>
      </c>
      <c r="C20" s="10">
        <v>30</v>
      </c>
      <c r="D20" s="10">
        <v>50</v>
      </c>
      <c r="E20" s="10">
        <v>0</v>
      </c>
      <c r="F20" s="10">
        <v>50</v>
      </c>
      <c r="G20" s="10">
        <v>0</v>
      </c>
      <c r="H20" s="10">
        <v>50</v>
      </c>
      <c r="I20" s="10">
        <v>50</v>
      </c>
      <c r="J20" s="10"/>
      <c r="K20" s="10"/>
      <c r="L20" s="10"/>
      <c r="M20" s="10">
        <v>1</v>
      </c>
      <c r="N20" s="10">
        <v>50</v>
      </c>
      <c r="O20" s="10">
        <v>50</v>
      </c>
      <c r="P20" s="10">
        <v>50</v>
      </c>
      <c r="Q20" s="10">
        <v>30</v>
      </c>
      <c r="R20" s="10">
        <v>3</v>
      </c>
      <c r="S20" s="10">
        <v>30</v>
      </c>
      <c r="T20" s="10">
        <v>0</v>
      </c>
      <c r="U20" s="10">
        <v>2</v>
      </c>
      <c r="V20" s="10">
        <v>50</v>
      </c>
      <c r="W20" s="10">
        <v>50</v>
      </c>
      <c r="X20" s="10">
        <v>50</v>
      </c>
      <c r="Y20" s="11">
        <f t="shared" si="0"/>
        <v>45</v>
      </c>
      <c r="Z20" s="11">
        <f>(M20+Y20)</f>
        <v>46</v>
      </c>
      <c r="AA20" s="10">
        <v>40</v>
      </c>
      <c r="AB20" s="10">
        <v>50</v>
      </c>
      <c r="AC20" s="10">
        <v>50</v>
      </c>
      <c r="AD20" s="11">
        <f t="shared" si="1"/>
        <v>46.666666666666664</v>
      </c>
      <c r="AE20" s="12">
        <f t="shared" si="2"/>
        <v>49.666666666666664</v>
      </c>
    </row>
    <row r="21" spans="1:31" x14ac:dyDescent="0.2">
      <c r="A21" s="13">
        <v>20222287030</v>
      </c>
      <c r="B21" s="9" t="s">
        <v>28</v>
      </c>
      <c r="C21" s="10">
        <v>0</v>
      </c>
      <c r="D21" s="10">
        <v>50</v>
      </c>
      <c r="E21" s="10">
        <v>50</v>
      </c>
      <c r="F21" s="10">
        <v>50</v>
      </c>
      <c r="G21" s="10">
        <v>50</v>
      </c>
      <c r="H21" s="10">
        <v>50</v>
      </c>
      <c r="I21" s="10">
        <v>0</v>
      </c>
      <c r="J21" s="10"/>
      <c r="K21" s="10"/>
      <c r="L21" s="10"/>
      <c r="M21" s="10">
        <v>1</v>
      </c>
      <c r="N21" s="10">
        <v>50</v>
      </c>
      <c r="O21" s="10">
        <v>50</v>
      </c>
      <c r="P21" s="10">
        <v>50</v>
      </c>
      <c r="Q21" s="10">
        <v>50</v>
      </c>
      <c r="R21" s="10">
        <v>5</v>
      </c>
      <c r="S21" s="10">
        <v>0</v>
      </c>
      <c r="T21" s="10">
        <v>50</v>
      </c>
      <c r="U21" s="10">
        <v>3</v>
      </c>
      <c r="V21" s="10">
        <v>50</v>
      </c>
      <c r="W21" s="10">
        <v>50</v>
      </c>
      <c r="X21" s="10">
        <v>48</v>
      </c>
      <c r="Y21" s="11">
        <f t="shared" si="0"/>
        <v>44.4</v>
      </c>
      <c r="Z21" s="11">
        <f>(M21+Y21)</f>
        <v>45.4</v>
      </c>
      <c r="AA21" s="10">
        <v>30</v>
      </c>
      <c r="AB21" s="10">
        <v>50</v>
      </c>
      <c r="AC21" s="10">
        <v>50</v>
      </c>
      <c r="AD21" s="11">
        <f t="shared" si="1"/>
        <v>43.333333333333336</v>
      </c>
      <c r="AE21" s="12">
        <f t="shared" si="2"/>
        <v>48.333333333333336</v>
      </c>
    </row>
    <row r="22" spans="1:31" x14ac:dyDescent="0.2">
      <c r="A22" s="13">
        <v>20222287037</v>
      </c>
      <c r="B22" s="9" t="s">
        <v>29</v>
      </c>
      <c r="C22" s="10">
        <v>50</v>
      </c>
      <c r="D22" s="10">
        <v>50</v>
      </c>
      <c r="E22" s="10">
        <v>50</v>
      </c>
      <c r="F22" s="10">
        <v>50</v>
      </c>
      <c r="G22" s="10">
        <v>50</v>
      </c>
      <c r="H22" s="10">
        <v>50</v>
      </c>
      <c r="I22" s="10">
        <v>0</v>
      </c>
      <c r="J22" s="10"/>
      <c r="K22" s="10"/>
      <c r="L22" s="10"/>
      <c r="M22" s="10">
        <v>2</v>
      </c>
      <c r="N22" s="10">
        <v>0</v>
      </c>
      <c r="O22" s="10">
        <v>50</v>
      </c>
      <c r="P22" s="10">
        <v>50</v>
      </c>
      <c r="Q22" s="10">
        <v>50</v>
      </c>
      <c r="R22" s="10">
        <v>4</v>
      </c>
      <c r="S22" s="10">
        <v>50</v>
      </c>
      <c r="T22" s="10">
        <v>50</v>
      </c>
      <c r="U22" s="10">
        <v>5</v>
      </c>
      <c r="V22" s="10">
        <v>48</v>
      </c>
      <c r="W22" s="10">
        <v>50</v>
      </c>
      <c r="X22" s="10">
        <v>48</v>
      </c>
      <c r="Y22" s="11">
        <f t="shared" si="0"/>
        <v>43.8</v>
      </c>
      <c r="Z22" s="11">
        <f>(M22+Y22)</f>
        <v>45.8</v>
      </c>
      <c r="AA22" s="10">
        <v>50</v>
      </c>
      <c r="AB22" s="10">
        <v>50</v>
      </c>
      <c r="AC22" s="10">
        <v>50</v>
      </c>
      <c r="AD22" s="11">
        <f t="shared" si="1"/>
        <v>50</v>
      </c>
      <c r="AE22" s="12">
        <v>50</v>
      </c>
    </row>
    <row r="23" spans="1:31" x14ac:dyDescent="0.2">
      <c r="A23" s="13">
        <v>20222287046</v>
      </c>
      <c r="B23" s="9" t="s">
        <v>30</v>
      </c>
      <c r="C23" s="10">
        <v>50</v>
      </c>
      <c r="D23" s="10">
        <v>50</v>
      </c>
      <c r="E23" s="10">
        <v>30</v>
      </c>
      <c r="F23" s="10">
        <v>50</v>
      </c>
      <c r="G23" s="10">
        <v>50</v>
      </c>
      <c r="H23" s="10">
        <v>50</v>
      </c>
      <c r="I23" s="10">
        <v>50</v>
      </c>
      <c r="J23" s="10"/>
      <c r="K23" s="10"/>
      <c r="L23" s="10"/>
      <c r="M23" s="10">
        <v>3</v>
      </c>
      <c r="N23" s="10">
        <v>50</v>
      </c>
      <c r="O23" s="10">
        <v>30</v>
      </c>
      <c r="P23" s="10">
        <v>0</v>
      </c>
      <c r="Q23" s="10">
        <v>50</v>
      </c>
      <c r="R23" s="10">
        <v>2</v>
      </c>
      <c r="S23" s="10">
        <v>50</v>
      </c>
      <c r="T23" s="10">
        <v>50</v>
      </c>
      <c r="U23" s="10">
        <v>5</v>
      </c>
      <c r="V23" s="10">
        <v>47</v>
      </c>
      <c r="W23" s="10">
        <v>46</v>
      </c>
      <c r="X23" s="10">
        <v>50</v>
      </c>
      <c r="Y23" s="11">
        <f t="shared" si="0"/>
        <v>42.9</v>
      </c>
      <c r="Z23" s="11">
        <f>(M23+Y23)</f>
        <v>45.9</v>
      </c>
      <c r="AA23" s="10">
        <v>38</v>
      </c>
      <c r="AB23" s="10">
        <v>48</v>
      </c>
      <c r="AC23" s="10">
        <v>48</v>
      </c>
      <c r="AD23" s="11">
        <f t="shared" si="1"/>
        <v>44.666666666666664</v>
      </c>
      <c r="AE23" s="12">
        <f t="shared" si="2"/>
        <v>46.666666666666664</v>
      </c>
    </row>
    <row r="24" spans="1:31" x14ac:dyDescent="0.2">
      <c r="A24" s="13">
        <v>20222287047</v>
      </c>
      <c r="B24" s="9" t="s">
        <v>31</v>
      </c>
      <c r="C24" s="10">
        <v>50</v>
      </c>
      <c r="D24" s="10">
        <v>30</v>
      </c>
      <c r="E24" s="10">
        <v>30</v>
      </c>
      <c r="F24" s="10">
        <v>50</v>
      </c>
      <c r="G24" s="10">
        <v>50</v>
      </c>
      <c r="H24" s="10">
        <v>50</v>
      </c>
      <c r="I24" s="10">
        <v>50</v>
      </c>
      <c r="J24" s="10"/>
      <c r="K24" s="10"/>
      <c r="L24" s="10"/>
      <c r="M24" s="10">
        <v>2</v>
      </c>
      <c r="N24" s="10">
        <v>50</v>
      </c>
      <c r="O24" s="10">
        <v>50</v>
      </c>
      <c r="P24" s="10">
        <v>50</v>
      </c>
      <c r="Q24" s="10">
        <v>50</v>
      </c>
      <c r="R24" s="10">
        <v>5</v>
      </c>
      <c r="S24" s="10">
        <v>50</v>
      </c>
      <c r="T24" s="10">
        <v>50</v>
      </c>
      <c r="U24" s="10">
        <v>5</v>
      </c>
      <c r="V24" s="10">
        <v>47</v>
      </c>
      <c r="W24" s="10">
        <v>47</v>
      </c>
      <c r="X24" s="10">
        <v>46</v>
      </c>
      <c r="Y24" s="11">
        <f t="shared" si="0"/>
        <v>42</v>
      </c>
      <c r="Z24" s="11">
        <f>(M24+Y24)</f>
        <v>44</v>
      </c>
      <c r="AA24" s="10">
        <v>46</v>
      </c>
      <c r="AB24" s="10">
        <v>48</v>
      </c>
      <c r="AC24" s="10">
        <v>48</v>
      </c>
      <c r="AD24" s="11">
        <f t="shared" si="1"/>
        <v>47.333333333333336</v>
      </c>
      <c r="AE24" s="12">
        <v>50</v>
      </c>
    </row>
    <row r="25" spans="1:31" x14ac:dyDescent="0.2">
      <c r="A25" s="13">
        <v>20222287051</v>
      </c>
      <c r="B25" s="9" t="s">
        <v>32</v>
      </c>
      <c r="C25" s="10">
        <v>30</v>
      </c>
      <c r="D25" s="10">
        <v>50</v>
      </c>
      <c r="E25" s="10">
        <v>30</v>
      </c>
      <c r="F25" s="10">
        <v>50</v>
      </c>
      <c r="G25" s="10">
        <v>50</v>
      </c>
      <c r="H25" s="10">
        <v>50</v>
      </c>
      <c r="I25" s="10">
        <v>50</v>
      </c>
      <c r="J25" s="10"/>
      <c r="K25" s="10"/>
      <c r="L25" s="10"/>
      <c r="M25" s="10">
        <v>2</v>
      </c>
      <c r="N25" s="10">
        <v>50</v>
      </c>
      <c r="O25" s="10">
        <v>50</v>
      </c>
      <c r="P25" s="10">
        <v>50</v>
      </c>
      <c r="Q25" s="10">
        <v>50</v>
      </c>
      <c r="R25" s="10">
        <v>5</v>
      </c>
      <c r="S25" s="10">
        <v>50</v>
      </c>
      <c r="T25" s="10">
        <v>50</v>
      </c>
      <c r="U25" s="10">
        <v>5</v>
      </c>
      <c r="V25" s="10">
        <v>48</v>
      </c>
      <c r="W25" s="10">
        <v>50</v>
      </c>
      <c r="X25" s="10">
        <v>48</v>
      </c>
      <c r="Y25" s="11">
        <f t="shared" si="0"/>
        <v>43.8</v>
      </c>
      <c r="Z25" s="11">
        <f>(M25+Y25)</f>
        <v>45.8</v>
      </c>
      <c r="AA25" s="10">
        <v>50</v>
      </c>
      <c r="AB25" s="10">
        <v>50</v>
      </c>
      <c r="AC25" s="10">
        <v>50</v>
      </c>
      <c r="AD25" s="11">
        <f t="shared" si="1"/>
        <v>50</v>
      </c>
      <c r="AE25" s="12">
        <v>50</v>
      </c>
    </row>
    <row r="26" spans="1:31" x14ac:dyDescent="0.2">
      <c r="A26" s="13">
        <v>20222287052</v>
      </c>
      <c r="B26" s="9" t="s">
        <v>33</v>
      </c>
      <c r="C26" s="10">
        <v>0</v>
      </c>
      <c r="D26" s="10">
        <v>50</v>
      </c>
      <c r="E26" s="10">
        <v>30</v>
      </c>
      <c r="F26" s="10">
        <v>30</v>
      </c>
      <c r="G26" s="10">
        <v>30</v>
      </c>
      <c r="H26" s="10">
        <v>50</v>
      </c>
      <c r="I26" s="10">
        <v>50</v>
      </c>
      <c r="J26" s="10"/>
      <c r="K26" s="10"/>
      <c r="L26" s="10"/>
      <c r="M26" s="10">
        <v>1</v>
      </c>
      <c r="N26" s="10">
        <v>0</v>
      </c>
      <c r="O26" s="10">
        <v>50</v>
      </c>
      <c r="P26" s="10">
        <v>50</v>
      </c>
      <c r="Q26" s="10">
        <v>0</v>
      </c>
      <c r="R26" s="10">
        <v>2</v>
      </c>
      <c r="S26" s="10">
        <v>50</v>
      </c>
      <c r="T26" s="10">
        <v>50</v>
      </c>
      <c r="U26" s="10">
        <v>5</v>
      </c>
      <c r="V26" s="10">
        <v>0</v>
      </c>
      <c r="W26" s="10">
        <v>48</v>
      </c>
      <c r="X26" s="10">
        <v>48</v>
      </c>
      <c r="Y26" s="11">
        <f t="shared" si="0"/>
        <v>28.799999999999997</v>
      </c>
      <c r="Z26" s="11">
        <f>(M26+Y26)</f>
        <v>29.799999999999997</v>
      </c>
      <c r="AA26" s="10">
        <v>50</v>
      </c>
      <c r="AB26" s="10">
        <v>48</v>
      </c>
      <c r="AC26" s="10">
        <v>48</v>
      </c>
      <c r="AD26" s="11">
        <f t="shared" si="1"/>
        <v>48.666666666666664</v>
      </c>
      <c r="AE26" s="12">
        <v>50</v>
      </c>
    </row>
    <row r="27" spans="1:31" x14ac:dyDescent="0.2">
      <c r="A27" s="13">
        <v>20222287054</v>
      </c>
      <c r="B27" s="9" t="s">
        <v>34</v>
      </c>
      <c r="C27" s="10">
        <v>50</v>
      </c>
      <c r="D27" s="10">
        <v>50</v>
      </c>
      <c r="E27" s="10">
        <v>50</v>
      </c>
      <c r="F27" s="10">
        <v>50</v>
      </c>
      <c r="G27" s="10">
        <v>50</v>
      </c>
      <c r="H27" s="10">
        <v>50</v>
      </c>
      <c r="I27" s="10">
        <v>50</v>
      </c>
      <c r="J27" s="10"/>
      <c r="K27" s="10"/>
      <c r="L27" s="10"/>
      <c r="M27" s="10">
        <v>5</v>
      </c>
      <c r="N27" s="10">
        <v>50</v>
      </c>
      <c r="O27" s="10">
        <v>50</v>
      </c>
      <c r="P27" s="10">
        <v>50</v>
      </c>
      <c r="Q27" s="10">
        <v>50</v>
      </c>
      <c r="R27" s="10">
        <v>5</v>
      </c>
      <c r="S27" s="10">
        <v>50</v>
      </c>
      <c r="T27" s="10">
        <v>50</v>
      </c>
      <c r="U27" s="10">
        <v>5</v>
      </c>
      <c r="V27" s="10">
        <v>50</v>
      </c>
      <c r="W27" s="10">
        <v>50</v>
      </c>
      <c r="X27" s="10">
        <v>50</v>
      </c>
      <c r="Y27" s="11">
        <f t="shared" si="0"/>
        <v>45</v>
      </c>
      <c r="Z27" s="11">
        <f>(M27+Y27)</f>
        <v>50</v>
      </c>
      <c r="AA27" s="10">
        <v>40</v>
      </c>
      <c r="AB27" s="10">
        <v>50</v>
      </c>
      <c r="AC27" s="10">
        <v>50</v>
      </c>
      <c r="AD27" s="11">
        <f t="shared" si="1"/>
        <v>46.666666666666664</v>
      </c>
      <c r="AE27" s="12">
        <v>50</v>
      </c>
    </row>
    <row r="28" spans="1:31" x14ac:dyDescent="0.2">
      <c r="A28" s="13">
        <v>20222287068</v>
      </c>
      <c r="B28" s="9" t="s">
        <v>35</v>
      </c>
      <c r="C28" s="10">
        <v>30</v>
      </c>
      <c r="D28" s="10">
        <v>50</v>
      </c>
      <c r="E28" s="10">
        <v>50</v>
      </c>
      <c r="F28" s="10">
        <v>50</v>
      </c>
      <c r="G28" s="10">
        <v>50</v>
      </c>
      <c r="H28" s="10">
        <v>50</v>
      </c>
      <c r="I28" s="10">
        <v>50</v>
      </c>
      <c r="J28" s="10"/>
      <c r="K28" s="10"/>
      <c r="L28" s="10"/>
      <c r="M28" s="10">
        <v>3</v>
      </c>
      <c r="N28" s="10">
        <v>50</v>
      </c>
      <c r="O28" s="10">
        <v>50</v>
      </c>
      <c r="P28" s="10">
        <v>50</v>
      </c>
      <c r="Q28" s="10">
        <v>50</v>
      </c>
      <c r="R28" s="10">
        <v>5</v>
      </c>
      <c r="S28" s="10">
        <v>50</v>
      </c>
      <c r="T28" s="10">
        <v>50</v>
      </c>
      <c r="U28" s="10">
        <v>5</v>
      </c>
      <c r="V28" s="10">
        <v>30</v>
      </c>
      <c r="W28" s="10">
        <v>48</v>
      </c>
      <c r="X28" s="10">
        <v>48</v>
      </c>
      <c r="Y28" s="11">
        <f t="shared" si="0"/>
        <v>37.799999999999997</v>
      </c>
      <c r="Z28" s="11">
        <f>(M28+Y28)</f>
        <v>40.799999999999997</v>
      </c>
      <c r="AA28" s="10">
        <v>50</v>
      </c>
      <c r="AB28" s="10">
        <v>48</v>
      </c>
      <c r="AC28" s="10">
        <v>48</v>
      </c>
      <c r="AD28" s="11">
        <f t="shared" si="1"/>
        <v>48.666666666666664</v>
      </c>
      <c r="AE28" s="12">
        <v>50</v>
      </c>
    </row>
    <row r="29" spans="1:31" x14ac:dyDescent="0.2">
      <c r="A29" s="13">
        <v>20222287070</v>
      </c>
      <c r="B29" s="9" t="s">
        <v>36</v>
      </c>
      <c r="C29" s="10">
        <v>30</v>
      </c>
      <c r="D29" s="10">
        <v>50</v>
      </c>
      <c r="E29" s="10">
        <v>50</v>
      </c>
      <c r="F29" s="10">
        <v>50</v>
      </c>
      <c r="G29" s="10">
        <v>50</v>
      </c>
      <c r="H29" s="10">
        <v>50</v>
      </c>
      <c r="I29" s="10">
        <v>50</v>
      </c>
      <c r="J29" s="10"/>
      <c r="K29" s="10"/>
      <c r="L29" s="10"/>
      <c r="M29" s="10">
        <v>3</v>
      </c>
      <c r="N29" s="10">
        <v>50</v>
      </c>
      <c r="O29" s="10">
        <v>50</v>
      </c>
      <c r="P29" s="10">
        <v>50</v>
      </c>
      <c r="Q29" s="10">
        <v>50</v>
      </c>
      <c r="R29" s="10">
        <v>5</v>
      </c>
      <c r="S29" s="10">
        <v>50</v>
      </c>
      <c r="T29" s="10">
        <v>50</v>
      </c>
      <c r="U29" s="10">
        <v>5</v>
      </c>
      <c r="V29" s="10">
        <v>45</v>
      </c>
      <c r="W29" s="10">
        <v>47</v>
      </c>
      <c r="X29" s="10">
        <v>46</v>
      </c>
      <c r="Y29" s="11">
        <f t="shared" si="0"/>
        <v>41.4</v>
      </c>
      <c r="Z29" s="11">
        <f>(M29+Y29)</f>
        <v>44.4</v>
      </c>
      <c r="AA29" s="10">
        <v>46</v>
      </c>
      <c r="AB29" s="10">
        <v>48</v>
      </c>
      <c r="AC29" s="10">
        <v>48</v>
      </c>
      <c r="AD29" s="11">
        <f t="shared" si="1"/>
        <v>47.333333333333336</v>
      </c>
      <c r="AE29" s="12">
        <v>50</v>
      </c>
    </row>
    <row r="30" spans="1:31" x14ac:dyDescent="0.2">
      <c r="A30" s="13">
        <v>20222287085</v>
      </c>
      <c r="B30" s="9" t="s">
        <v>37</v>
      </c>
      <c r="C30" s="10">
        <v>30</v>
      </c>
      <c r="D30" s="10">
        <v>50</v>
      </c>
      <c r="E30" s="10">
        <v>50</v>
      </c>
      <c r="F30" s="10">
        <v>50</v>
      </c>
      <c r="G30" s="10">
        <v>0</v>
      </c>
      <c r="H30" s="10">
        <v>50</v>
      </c>
      <c r="I30" s="10">
        <v>50</v>
      </c>
      <c r="J30" s="10"/>
      <c r="K30" s="10"/>
      <c r="L30" s="10"/>
      <c r="M30" s="10">
        <v>2</v>
      </c>
      <c r="N30" s="10">
        <v>0</v>
      </c>
      <c r="O30" s="10">
        <v>50</v>
      </c>
      <c r="P30" s="10">
        <v>50</v>
      </c>
      <c r="Q30" s="10">
        <v>0</v>
      </c>
      <c r="R30" s="10">
        <v>2</v>
      </c>
      <c r="S30" s="10">
        <v>50</v>
      </c>
      <c r="T30" s="10">
        <v>50</v>
      </c>
      <c r="U30" s="10">
        <v>5</v>
      </c>
      <c r="V30" s="10">
        <v>35</v>
      </c>
      <c r="W30" s="10">
        <v>46</v>
      </c>
      <c r="X30" s="10">
        <v>50</v>
      </c>
      <c r="Y30" s="11">
        <f t="shared" si="0"/>
        <v>39.299999999999997</v>
      </c>
      <c r="Z30" s="11">
        <f>(M30+Y30)</f>
        <v>41.3</v>
      </c>
      <c r="AA30" s="10">
        <v>20</v>
      </c>
      <c r="AB30" s="10">
        <v>40</v>
      </c>
      <c r="AC30" s="10">
        <v>0</v>
      </c>
      <c r="AD30" s="11">
        <f t="shared" si="1"/>
        <v>20</v>
      </c>
      <c r="AE30" s="12">
        <f t="shared" si="2"/>
        <v>22</v>
      </c>
    </row>
    <row r="31" spans="1:31" x14ac:dyDescent="0.2">
      <c r="A31" s="13">
        <v>20222287088</v>
      </c>
      <c r="B31" s="9" t="s">
        <v>38</v>
      </c>
      <c r="C31" s="10">
        <v>50</v>
      </c>
      <c r="D31" s="10">
        <v>50</v>
      </c>
      <c r="E31" s="10">
        <v>50</v>
      </c>
      <c r="F31" s="10">
        <v>50</v>
      </c>
      <c r="G31" s="10">
        <v>30</v>
      </c>
      <c r="H31" s="10">
        <v>50</v>
      </c>
      <c r="I31" s="10">
        <v>30</v>
      </c>
      <c r="J31" s="10"/>
      <c r="K31" s="10"/>
      <c r="L31" s="10"/>
      <c r="M31" s="10">
        <v>2</v>
      </c>
      <c r="N31" s="10">
        <v>50</v>
      </c>
      <c r="O31" s="10">
        <v>50</v>
      </c>
      <c r="P31" s="10">
        <v>50</v>
      </c>
      <c r="Q31" s="10">
        <v>50</v>
      </c>
      <c r="R31" s="10">
        <v>5</v>
      </c>
      <c r="S31" s="10">
        <v>50</v>
      </c>
      <c r="T31" s="10">
        <v>50</v>
      </c>
      <c r="U31" s="10">
        <v>5</v>
      </c>
      <c r="V31" s="10">
        <v>45</v>
      </c>
      <c r="W31" s="10">
        <v>45</v>
      </c>
      <c r="X31" s="10">
        <v>46</v>
      </c>
      <c r="Y31" s="11">
        <f t="shared" si="0"/>
        <v>40.799999999999997</v>
      </c>
      <c r="Z31" s="11">
        <f>(M31+Y31)</f>
        <v>42.8</v>
      </c>
      <c r="AA31" s="10">
        <v>48</v>
      </c>
      <c r="AB31" s="10">
        <v>50</v>
      </c>
      <c r="AC31" s="10">
        <v>50</v>
      </c>
      <c r="AD31" s="11">
        <f t="shared" si="1"/>
        <v>49.333333333333336</v>
      </c>
      <c r="AE31" s="12">
        <v>50</v>
      </c>
    </row>
    <row r="32" spans="1:31" x14ac:dyDescent="0.2">
      <c r="A32" s="13">
        <v>20222287089</v>
      </c>
      <c r="B32" s="9" t="s">
        <v>39</v>
      </c>
      <c r="C32" s="10">
        <v>50</v>
      </c>
      <c r="D32" s="10">
        <v>50</v>
      </c>
      <c r="E32" s="10">
        <v>50</v>
      </c>
      <c r="F32" s="10">
        <v>50</v>
      </c>
      <c r="G32" s="10">
        <v>50</v>
      </c>
      <c r="H32" s="10">
        <v>50</v>
      </c>
      <c r="I32" s="10">
        <v>50</v>
      </c>
      <c r="J32" s="10"/>
      <c r="K32" s="10"/>
      <c r="L32" s="10"/>
      <c r="M32" s="10">
        <v>5</v>
      </c>
      <c r="N32" s="10">
        <v>0</v>
      </c>
      <c r="O32" s="10">
        <v>50</v>
      </c>
      <c r="P32" s="10">
        <v>50</v>
      </c>
      <c r="Q32" s="10">
        <v>50</v>
      </c>
      <c r="R32" s="10">
        <v>4</v>
      </c>
      <c r="S32" s="10">
        <v>50</v>
      </c>
      <c r="T32" s="10">
        <v>0</v>
      </c>
      <c r="U32" s="10">
        <v>3</v>
      </c>
      <c r="V32" s="10">
        <v>48</v>
      </c>
      <c r="W32" s="10">
        <v>46</v>
      </c>
      <c r="X32" s="10">
        <v>50</v>
      </c>
      <c r="Y32" s="11">
        <f t="shared" si="0"/>
        <v>43.199999999999996</v>
      </c>
      <c r="Z32" s="11">
        <f>(M32+Y32)</f>
        <v>48.199999999999996</v>
      </c>
      <c r="AA32" s="10">
        <v>50</v>
      </c>
      <c r="AB32" s="10">
        <v>50</v>
      </c>
      <c r="AC32" s="10">
        <v>48</v>
      </c>
      <c r="AD32" s="11">
        <f t="shared" si="1"/>
        <v>49.333333333333336</v>
      </c>
      <c r="AE32" s="12">
        <v>50</v>
      </c>
    </row>
    <row r="33" spans="1:31" x14ac:dyDescent="0.2">
      <c r="A33" s="13">
        <v>20222287090</v>
      </c>
      <c r="B33" s="9" t="s">
        <v>40</v>
      </c>
      <c r="C33" s="10">
        <v>50</v>
      </c>
      <c r="D33" s="10">
        <v>50</v>
      </c>
      <c r="E33" s="10">
        <v>50</v>
      </c>
      <c r="F33" s="10">
        <v>50</v>
      </c>
      <c r="G33" s="10">
        <v>50</v>
      </c>
      <c r="H33" s="10">
        <v>50</v>
      </c>
      <c r="I33" s="10">
        <v>30</v>
      </c>
      <c r="J33" s="10"/>
      <c r="K33" s="10"/>
      <c r="L33" s="10"/>
      <c r="M33" s="10">
        <v>3</v>
      </c>
      <c r="N33" s="10">
        <v>50</v>
      </c>
      <c r="O33" s="10">
        <v>0</v>
      </c>
      <c r="P33" s="10">
        <v>50</v>
      </c>
      <c r="Q33" s="10">
        <v>0</v>
      </c>
      <c r="R33" s="10">
        <v>2</v>
      </c>
      <c r="S33" s="10">
        <v>50</v>
      </c>
      <c r="T33" s="10">
        <v>50</v>
      </c>
      <c r="U33" s="10">
        <v>5</v>
      </c>
      <c r="V33" s="10">
        <v>47</v>
      </c>
      <c r="W33" s="10">
        <v>46</v>
      </c>
      <c r="X33" s="10">
        <v>50</v>
      </c>
      <c r="Y33" s="11">
        <f t="shared" si="0"/>
        <v>42.9</v>
      </c>
      <c r="Z33" s="11">
        <f>(M33+Y33)</f>
        <v>45.9</v>
      </c>
      <c r="AA33" s="10">
        <v>0</v>
      </c>
      <c r="AB33" s="10">
        <v>48</v>
      </c>
      <c r="AC33" s="10">
        <v>48</v>
      </c>
      <c r="AD33" s="11">
        <f t="shared" si="1"/>
        <v>32</v>
      </c>
      <c r="AE33" s="12">
        <f t="shared" si="2"/>
        <v>34</v>
      </c>
    </row>
    <row r="34" spans="1:31" x14ac:dyDescent="0.2">
      <c r="A34" s="13">
        <v>20222287093</v>
      </c>
      <c r="B34" s="9" t="s">
        <v>41</v>
      </c>
      <c r="C34" s="10">
        <v>50</v>
      </c>
      <c r="D34" s="10">
        <v>50</v>
      </c>
      <c r="E34" s="10">
        <v>50</v>
      </c>
      <c r="F34" s="10">
        <v>50</v>
      </c>
      <c r="G34" s="10">
        <v>30</v>
      </c>
      <c r="H34" s="10">
        <v>50</v>
      </c>
      <c r="I34" s="10">
        <v>50</v>
      </c>
      <c r="J34" s="10"/>
      <c r="K34" s="10"/>
      <c r="L34" s="10"/>
      <c r="M34" s="10">
        <v>3</v>
      </c>
      <c r="N34" s="10">
        <v>50</v>
      </c>
      <c r="O34" s="10">
        <v>50</v>
      </c>
      <c r="P34" s="10">
        <v>50</v>
      </c>
      <c r="Q34" s="10">
        <v>50</v>
      </c>
      <c r="R34" s="10">
        <v>5</v>
      </c>
      <c r="S34" s="10">
        <v>50</v>
      </c>
      <c r="T34" s="10">
        <v>50</v>
      </c>
      <c r="U34" s="10">
        <v>5</v>
      </c>
      <c r="V34" s="10">
        <v>45</v>
      </c>
      <c r="W34" s="10">
        <v>45</v>
      </c>
      <c r="X34" s="10">
        <v>46</v>
      </c>
      <c r="Y34" s="11">
        <f t="shared" si="0"/>
        <v>40.799999999999997</v>
      </c>
      <c r="Z34" s="11">
        <f>(M34+Y34)</f>
        <v>43.8</v>
      </c>
      <c r="AA34" s="10">
        <v>48</v>
      </c>
      <c r="AB34" s="10">
        <v>50</v>
      </c>
      <c r="AC34" s="10">
        <v>0</v>
      </c>
      <c r="AD34" s="11">
        <f t="shared" si="1"/>
        <v>32.666666666666664</v>
      </c>
      <c r="AE34" s="12">
        <f t="shared" si="2"/>
        <v>37.666666666666664</v>
      </c>
    </row>
    <row r="35" spans="1:31" x14ac:dyDescent="0.2">
      <c r="A35" s="13">
        <v>20222287100</v>
      </c>
      <c r="B35" s="9" t="s">
        <v>42</v>
      </c>
      <c r="C35" s="10">
        <v>50</v>
      </c>
      <c r="D35" s="10">
        <v>50</v>
      </c>
      <c r="E35" s="10">
        <v>50</v>
      </c>
      <c r="F35" s="10">
        <v>50</v>
      </c>
      <c r="G35" s="10">
        <v>50</v>
      </c>
      <c r="H35" s="10">
        <v>50</v>
      </c>
      <c r="I35" s="10">
        <v>50</v>
      </c>
      <c r="J35" s="10"/>
      <c r="K35" s="10"/>
      <c r="L35" s="10"/>
      <c r="M35" s="10">
        <v>5</v>
      </c>
      <c r="N35" s="10">
        <v>0</v>
      </c>
      <c r="O35" s="10">
        <v>50</v>
      </c>
      <c r="P35" s="10">
        <v>50</v>
      </c>
      <c r="Q35" s="10">
        <v>30</v>
      </c>
      <c r="R35" s="10">
        <v>2</v>
      </c>
      <c r="S35" s="10">
        <v>50</v>
      </c>
      <c r="T35" s="10">
        <v>0</v>
      </c>
      <c r="U35" s="10">
        <v>3</v>
      </c>
      <c r="V35" s="10">
        <v>48</v>
      </c>
      <c r="W35" s="10">
        <v>46</v>
      </c>
      <c r="X35" s="10">
        <v>50</v>
      </c>
      <c r="Y35" s="11">
        <f t="shared" si="0"/>
        <v>43.199999999999996</v>
      </c>
      <c r="Z35" s="11">
        <f>(M35+Y35)</f>
        <v>48.199999999999996</v>
      </c>
      <c r="AA35" s="10">
        <v>50</v>
      </c>
      <c r="AB35" s="10">
        <v>48</v>
      </c>
      <c r="AC35" s="10">
        <v>48</v>
      </c>
      <c r="AD35" s="11">
        <f t="shared" si="1"/>
        <v>48.666666666666664</v>
      </c>
      <c r="AE35" s="12">
        <v>50</v>
      </c>
    </row>
    <row r="36" spans="1:31" x14ac:dyDescent="0.2">
      <c r="A36" s="13">
        <v>20222287108</v>
      </c>
      <c r="B36" s="9" t="s">
        <v>43</v>
      </c>
      <c r="C36" s="10">
        <v>50</v>
      </c>
      <c r="D36" s="10">
        <v>50</v>
      </c>
      <c r="E36" s="10">
        <v>50</v>
      </c>
      <c r="F36" s="10">
        <v>50</v>
      </c>
      <c r="G36" s="10">
        <v>30</v>
      </c>
      <c r="H36" s="10">
        <v>50</v>
      </c>
      <c r="I36" s="10">
        <v>50</v>
      </c>
      <c r="J36" s="10"/>
      <c r="K36" s="10"/>
      <c r="L36" s="10"/>
      <c r="M36" s="10">
        <v>3</v>
      </c>
      <c r="N36" s="10">
        <v>50</v>
      </c>
      <c r="O36" s="10">
        <v>50</v>
      </c>
      <c r="P36" s="10">
        <v>50</v>
      </c>
      <c r="Q36" s="10">
        <v>50</v>
      </c>
      <c r="R36" s="10">
        <v>5</v>
      </c>
      <c r="S36" s="10">
        <v>50</v>
      </c>
      <c r="T36" s="10">
        <v>50</v>
      </c>
      <c r="U36" s="10">
        <v>5</v>
      </c>
      <c r="V36" s="10">
        <v>45</v>
      </c>
      <c r="W36" s="10">
        <v>45</v>
      </c>
      <c r="X36" s="10">
        <v>46</v>
      </c>
      <c r="Y36" s="11">
        <f t="shared" si="0"/>
        <v>40.799999999999997</v>
      </c>
      <c r="Z36" s="11">
        <f>(M36+Y36)</f>
        <v>43.8</v>
      </c>
      <c r="AA36" s="10">
        <v>48</v>
      </c>
      <c r="AB36" s="10">
        <v>50</v>
      </c>
      <c r="AC36" s="10">
        <v>50</v>
      </c>
      <c r="AD36" s="11">
        <f t="shared" si="1"/>
        <v>49.333333333333336</v>
      </c>
      <c r="AE36" s="12">
        <v>50</v>
      </c>
    </row>
    <row r="37" spans="1:31" x14ac:dyDescent="0.2">
      <c r="A37" s="13">
        <v>20222287123</v>
      </c>
      <c r="B37" s="9" t="s">
        <v>44</v>
      </c>
      <c r="C37" s="10">
        <v>30</v>
      </c>
      <c r="D37" s="10">
        <v>30</v>
      </c>
      <c r="E37" s="10">
        <v>50</v>
      </c>
      <c r="F37" s="10">
        <v>50</v>
      </c>
      <c r="G37" s="10">
        <v>30</v>
      </c>
      <c r="H37" s="10">
        <v>30</v>
      </c>
      <c r="I37" s="10">
        <v>30</v>
      </c>
      <c r="J37" s="10"/>
      <c r="K37" s="10"/>
      <c r="L37" s="10"/>
      <c r="M37" s="10">
        <v>2</v>
      </c>
      <c r="N37" s="10">
        <v>50</v>
      </c>
      <c r="O37" s="10">
        <v>30</v>
      </c>
      <c r="P37" s="10">
        <v>0</v>
      </c>
      <c r="Q37" s="10">
        <v>30</v>
      </c>
      <c r="R37" s="10">
        <v>2</v>
      </c>
      <c r="S37" s="10">
        <v>50</v>
      </c>
      <c r="T37" s="10">
        <v>50</v>
      </c>
      <c r="U37" s="10">
        <v>5</v>
      </c>
      <c r="V37" s="10">
        <v>35</v>
      </c>
      <c r="W37" s="10">
        <v>46</v>
      </c>
      <c r="X37" s="10">
        <v>50</v>
      </c>
      <c r="Y37" s="11">
        <f t="shared" si="0"/>
        <v>39.299999999999997</v>
      </c>
      <c r="Z37" s="11">
        <f>(M37+Y37)</f>
        <v>41.3</v>
      </c>
      <c r="AA37" s="10">
        <v>20</v>
      </c>
      <c r="AB37" s="10">
        <v>0</v>
      </c>
      <c r="AC37" s="10">
        <v>48</v>
      </c>
      <c r="AD37" s="11">
        <f t="shared" si="1"/>
        <v>22.666666666666668</v>
      </c>
      <c r="AE37" s="12">
        <f t="shared" si="2"/>
        <v>24.666666666666668</v>
      </c>
    </row>
  </sheetData>
  <conditionalFormatting sqref="C2:AE3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Consuelo Cuesta Montanez</dc:creator>
  <cp:lastModifiedBy>Jenny Consuelo Cuesta Montanez</cp:lastModifiedBy>
  <dcterms:created xsi:type="dcterms:W3CDTF">2025-12-05T15:33:54Z</dcterms:created>
  <dcterms:modified xsi:type="dcterms:W3CDTF">2025-12-05T15:35:08Z</dcterms:modified>
</cp:coreProperties>
</file>